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 U T O N O M I E - M E D I C O - S O C I A L\PARTENAIRES EXTERIEURS - INSTANCES - AGENCES\CNOS_section sociale\2016\CNOSS - 20160921\"/>
    </mc:Choice>
  </mc:AlternateContent>
  <bookViews>
    <workbookView xWindow="0" yWindow="0" windowWidth="28800" windowHeight="13200"/>
  </bookViews>
  <sheets>
    <sheet name="Page de garde" sheetId="10" r:id="rId1"/>
    <sheet name="Activité EHPAD &amp; PUV" sheetId="11" r:id="rId2"/>
    <sheet name="Activité autres ESMS" sheetId="15" r:id="rId3"/>
    <sheet name="Activité L.242-4 CASF" sheetId="16" r:id="rId4"/>
    <sheet name="SAAD" sheetId="17" r:id="rId5"/>
    <sheet name="Feuil2" sheetId="18" r:id="rId6"/>
  </sheets>
  <definedNames>
    <definedName name="_xlnm.Print_Area" localSheetId="1">'Activité EHPAD &amp; PUV'!$A$1:$M$34</definedName>
    <definedName name="_xlnm.Print_Area" localSheetId="0">'Page de garde'!#REF!</definedName>
  </definedNames>
  <calcPr calcId="162913"/>
</workbook>
</file>

<file path=xl/calcChain.xml><?xml version="1.0" encoding="utf-8"?>
<calcChain xmlns="http://schemas.openxmlformats.org/spreadsheetml/2006/main">
  <c r="M30" i="11" l="1"/>
  <c r="J30" i="11"/>
  <c r="H15" i="17"/>
  <c r="H16" i="17" s="1"/>
  <c r="F16" i="17"/>
  <c r="I15" i="17"/>
  <c r="I16" i="17" s="1"/>
  <c r="F15" i="17"/>
  <c r="E15" i="17"/>
  <c r="E16" i="17" s="1"/>
  <c r="D15" i="17"/>
  <c r="D16" i="17" s="1"/>
  <c r="G16" i="17" s="1"/>
  <c r="G14" i="17"/>
  <c r="G12" i="17"/>
  <c r="G13" i="17"/>
  <c r="G13" i="15"/>
  <c r="J25" i="15" s="1"/>
  <c r="G12" i="15"/>
  <c r="J24" i="15" s="1"/>
  <c r="G11" i="15"/>
  <c r="J23" i="15" s="1"/>
  <c r="G10" i="15"/>
  <c r="G9" i="15"/>
  <c r="J21" i="15" s="1"/>
  <c r="G25" i="15"/>
  <c r="G24" i="15"/>
  <c r="G23" i="15"/>
  <c r="G22" i="15"/>
  <c r="G21" i="15"/>
  <c r="I19" i="15"/>
  <c r="H19" i="15"/>
  <c r="F19" i="15"/>
  <c r="E19" i="15"/>
  <c r="D19" i="15"/>
  <c r="G19" i="15" s="1"/>
  <c r="J7" i="15"/>
  <c r="I7" i="15"/>
  <c r="D7" i="15"/>
  <c r="C7" i="15"/>
  <c r="J33" i="11"/>
  <c r="M20" i="11"/>
  <c r="J18" i="11"/>
  <c r="L17" i="11"/>
  <c r="K17" i="11"/>
  <c r="I17" i="11"/>
  <c r="H17" i="11"/>
  <c r="G17" i="11"/>
  <c r="J17" i="11" s="1"/>
  <c r="F17" i="11"/>
  <c r="M17" i="11" s="1"/>
  <c r="E17" i="11"/>
  <c r="D17" i="11"/>
  <c r="C17" i="11"/>
  <c r="B17" i="11"/>
  <c r="M16" i="11"/>
  <c r="J16" i="11"/>
  <c r="M15" i="11"/>
  <c r="J15" i="11"/>
  <c r="J14" i="11"/>
  <c r="L13" i="11"/>
  <c r="K13" i="11"/>
  <c r="I13" i="11"/>
  <c r="H13" i="11"/>
  <c r="G13" i="11"/>
  <c r="J13" i="11" s="1"/>
  <c r="F13" i="11"/>
  <c r="M13" i="11" s="1"/>
  <c r="E13" i="11"/>
  <c r="D13" i="11"/>
  <c r="C13" i="11"/>
  <c r="B13" i="11"/>
  <c r="M12" i="11"/>
  <c r="J12" i="11"/>
  <c r="M11" i="11"/>
  <c r="J11" i="11"/>
  <c r="J10" i="11"/>
  <c r="L9" i="11"/>
  <c r="K9" i="11"/>
  <c r="I9" i="11"/>
  <c r="H9" i="11"/>
  <c r="G9" i="11"/>
  <c r="F9" i="11"/>
  <c r="E9" i="11"/>
  <c r="D9" i="11"/>
  <c r="C9" i="11"/>
  <c r="B9" i="11"/>
  <c r="M8" i="11"/>
  <c r="J8" i="11"/>
  <c r="M7" i="11"/>
  <c r="J7" i="11"/>
  <c r="M33" i="11"/>
  <c r="G7" i="15" l="1"/>
  <c r="B21" i="11"/>
  <c r="F21" i="11"/>
  <c r="M21" i="11" s="1"/>
  <c r="K19" i="11"/>
  <c r="G15" i="17"/>
  <c r="C21" i="11"/>
  <c r="G21" i="11"/>
  <c r="J21" i="11" s="1"/>
  <c r="L21" i="11"/>
  <c r="D21" i="11"/>
  <c r="H21" i="11"/>
  <c r="J22" i="15"/>
  <c r="J19" i="15"/>
  <c r="E21" i="11"/>
  <c r="I21" i="11"/>
  <c r="L19" i="11"/>
  <c r="D19" i="11"/>
  <c r="E19" i="11"/>
  <c r="F19" i="11"/>
  <c r="M19" i="11" s="1"/>
  <c r="J9" i="11"/>
  <c r="K21" i="11"/>
  <c r="I19" i="11"/>
  <c r="M9" i="11"/>
</calcChain>
</file>

<file path=xl/sharedStrings.xml><?xml version="1.0" encoding="utf-8"?>
<sst xmlns="http://schemas.openxmlformats.org/spreadsheetml/2006/main" count="213" uniqueCount="131">
  <si>
    <t>Total</t>
  </si>
  <si>
    <t>Adresse :</t>
  </si>
  <si>
    <t>Date de la dernière autorisation :</t>
  </si>
  <si>
    <t>Organisme gestionnaire :</t>
  </si>
  <si>
    <t>Capacité autorisée :</t>
  </si>
  <si>
    <t>Capacité financée :</t>
  </si>
  <si>
    <t>Capacité installée :</t>
  </si>
  <si>
    <t>Groupes iso-ressources</t>
  </si>
  <si>
    <t>Nombre de résidents</t>
  </si>
  <si>
    <t>Activité (en nombre de journées)</t>
  </si>
  <si>
    <t>Taux d'activité N</t>
  </si>
  <si>
    <t>N-2</t>
  </si>
  <si>
    <t>Nombre de résidents classés en GIR 1</t>
  </si>
  <si>
    <t>Nombre de résidents classés en GIR 2</t>
  </si>
  <si>
    <t>Nombre de résidents classés en GIR 3</t>
  </si>
  <si>
    <t>Nombre de résidents classés en GIR 4</t>
  </si>
  <si>
    <t>Nombre de résidents classés en GIR 5</t>
  </si>
  <si>
    <t>Nombre de résidents classés en GIR 6</t>
  </si>
  <si>
    <t>Sous-total résidents de plus de 60 ans</t>
  </si>
  <si>
    <t>Nombre de résidents de moins de 60 ans</t>
  </si>
  <si>
    <t>j</t>
  </si>
  <si>
    <t>Accueil de jour</t>
  </si>
  <si>
    <t>Sous-total nombre de résidents classés dans les GIR 1 et 2</t>
  </si>
  <si>
    <t>Sous-total nombre de résidents classés dans les GIR 3 et 4</t>
  </si>
  <si>
    <t>Sous-total nombre de résidents classés dans les GIR 5 et 6</t>
  </si>
  <si>
    <t>Dont résidents "hors département"</t>
  </si>
  <si>
    <t>N-3</t>
  </si>
  <si>
    <t>N-4</t>
  </si>
  <si>
    <t>N-1
(prévision-nel)</t>
  </si>
  <si>
    <t>N (prévision-nel)</t>
  </si>
  <si>
    <t>N
(prévision-nel)</t>
  </si>
  <si>
    <t>Nombre de jours d'ouverture</t>
  </si>
  <si>
    <t>Moyenne des 3 derniers exercices</t>
  </si>
  <si>
    <t>lits ou places réels N-2</t>
  </si>
  <si>
    <t>Nombre de journées théorique</t>
  </si>
  <si>
    <t>Activité par dérogation</t>
  </si>
  <si>
    <t>Nombre de personnes</t>
  </si>
  <si>
    <t>Activité théorique</t>
  </si>
  <si>
    <t>(1)</t>
  </si>
  <si>
    <t>(2)</t>
  </si>
  <si>
    <t>(3)</t>
  </si>
  <si>
    <t xml:space="preserve">(4) </t>
  </si>
  <si>
    <t>(6)</t>
  </si>
  <si>
    <t>(7)</t>
  </si>
  <si>
    <t>(8)</t>
  </si>
  <si>
    <t>TOTAL</t>
  </si>
  <si>
    <t>Externat</t>
  </si>
  <si>
    <t>Semi-internat</t>
  </si>
  <si>
    <t>Internat</t>
  </si>
  <si>
    <t>Autre</t>
  </si>
  <si>
    <t>Nature</t>
  </si>
  <si>
    <t>CA N-4</t>
  </si>
  <si>
    <t>CA N-3</t>
  </si>
  <si>
    <t>CA N-2</t>
  </si>
  <si>
    <t>Moyenne</t>
  </si>
  <si>
    <t>Nombre</t>
  </si>
  <si>
    <t>Taux d'occupation</t>
  </si>
  <si>
    <t>Activité prévisionnelle</t>
  </si>
  <si>
    <t>(9)</t>
  </si>
  <si>
    <t>(10)</t>
  </si>
  <si>
    <t>(12)</t>
  </si>
  <si>
    <t>(13)</t>
  </si>
  <si>
    <t>(14)</t>
  </si>
  <si>
    <t>(15)</t>
  </si>
  <si>
    <t>(16)</t>
  </si>
  <si>
    <t>TOTAL en journées</t>
  </si>
  <si>
    <t>Nombre de jours de présence des travailleurs en ESAT</t>
  </si>
  <si>
    <t>+ 20 ans orientés ESAT</t>
  </si>
  <si>
    <t>+ 20 ans orientés MAS</t>
  </si>
  <si>
    <t>+ 20 ans orientés en FAM</t>
  </si>
  <si>
    <t>+ 20 ans orientés Foyer (foyer de vie, occupation-nel, etc.)</t>
  </si>
  <si>
    <t>+ 20 ans orientés Foyer (foyer de vie, occupation- nel, etc.)</t>
  </si>
  <si>
    <t>Nombre de journées prévues et réalisées</t>
  </si>
  <si>
    <t>(de 1 à 4)</t>
  </si>
  <si>
    <t>(4)</t>
  </si>
  <si>
    <t>(de 5 à 8)</t>
  </si>
  <si>
    <t>(5)</t>
  </si>
  <si>
    <t>Activité prévisionnelle N</t>
  </si>
  <si>
    <t>Nombre de journées prévues</t>
  </si>
  <si>
    <t>5 = (2) x (3)
ou (2) x (4)</t>
  </si>
  <si>
    <t>Activité N-1 (prévision actualisée)</t>
  </si>
  <si>
    <t>Lits ou places financés (année N)</t>
  </si>
  <si>
    <t>TOTAL N-1</t>
  </si>
  <si>
    <t>TOTAL N</t>
  </si>
  <si>
    <t>Rémunération des aides et employés à domicile</t>
  </si>
  <si>
    <t>Rémunération des auxiliaires de vie sociale et aides médico-psychologiques</t>
  </si>
  <si>
    <t>Rémunération des  techniciens d’intervention sociale et familiale</t>
  </si>
  <si>
    <t>Frais de structure</t>
  </si>
  <si>
    <r>
      <t>(D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)</t>
    </r>
  </si>
  <si>
    <r>
      <t>(D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</si>
  <si>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(D</t>
    </r>
    <r>
      <rPr>
        <vertAlign val="sub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</si>
  <si>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r>
      <t>[(D</t>
    </r>
    <r>
      <rPr>
        <vertAlign val="sub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)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+ (D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 + (D</t>
    </r>
    <r>
      <rPr>
        <vertAlign val="sub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)]</t>
    </r>
  </si>
  <si>
    <t>Nombre d'heures prévisionnelles servant à la répartition des charges (D)</t>
  </si>
  <si>
    <t>Activité N-1 (prévision initiale)</t>
  </si>
  <si>
    <t>Activité prévision-nelle N</t>
  </si>
  <si>
    <t>I.- Activité prévisionnelle relatives aux places d'hébergement permanent</t>
  </si>
  <si>
    <t>N-1
(prévision-nel actualisé)</t>
  </si>
  <si>
    <t>Montant total des tarifs facturés aux conseils départementaux au titre de l'année N-1</t>
  </si>
  <si>
    <t>1. Tableau prévisionnel au 31 octobre N-1</t>
  </si>
  <si>
    <t>Activité prévisionnelle N-1 actualisée au 31 octobre N-1</t>
  </si>
  <si>
    <t>2. Tableau prévisionnel actualisé au 31 janvier N</t>
  </si>
  <si>
    <t>Activité  réelle N-1</t>
  </si>
  <si>
    <t>Activité prévisionnelle N actualisée au 31 janvier N</t>
  </si>
  <si>
    <t>III.- Activités d'hébergement  temporaire et d'accueil de jour</t>
  </si>
  <si>
    <t>Accueil d'hébergement temporaire</t>
  </si>
  <si>
    <t>ANNEXE 4A: ACTIVITE PREVISIONNELLE DES ETABLISSEMENTS MENTIONNES AUX I ET II DE L'ARTICLE L. 313-12 DU CODE DE L'ACTION SOCIALE ET DES FAMILLES</t>
  </si>
  <si>
    <t>ANNEXE 4B: ACTIVITE PREVISIONNELLE DES ETABLISSEMENTS ET SERVICES MENTIONNES A L'ARTICLE L. 313-12-2 DU CODE DE L'ACTION SOCIALE ET DES FAMILLES</t>
  </si>
  <si>
    <t>ANNEXE 4C: ACTIVITE PREVISIONNELLE DES PLUS DE 20 ANS AU TITRE DE L'ARTICLE L. 242-4 DU CODE DE L'ACTION SOCIALE ET DES FAMILLES</t>
  </si>
  <si>
    <t>Exercice :</t>
  </si>
  <si>
    <t>N° FINESS (entité juridique) :</t>
  </si>
  <si>
    <t>FINESS ET :</t>
  </si>
  <si>
    <t>Nom de l'établissement ou du service :</t>
  </si>
  <si>
    <t>Nom de la personne ayant qualité pour représenter l'établissement :</t>
  </si>
  <si>
    <t>Téléphone :</t>
  </si>
  <si>
    <t>FAX :</t>
  </si>
  <si>
    <t>Adresse de messagerie de la personne ayant qualité pour représenter l'établissement ou le service :</t>
  </si>
  <si>
    <t>Capacité installée Dont (à préciser) :</t>
  </si>
  <si>
    <t>HP</t>
  </si>
  <si>
    <t>dont UHR</t>
  </si>
  <si>
    <t>dont PASA</t>
  </si>
  <si>
    <t>HT</t>
  </si>
  <si>
    <t>AJ</t>
  </si>
  <si>
    <t>Semi Internat</t>
  </si>
  <si>
    <t>Autre 1</t>
  </si>
  <si>
    <t>Autre 2</t>
  </si>
  <si>
    <t>Autre 3</t>
  </si>
  <si>
    <t>(EHPAD)</t>
  </si>
  <si>
    <t>(Autres établissements)</t>
  </si>
  <si>
    <t>Annexe 4 : Cadre normalisé de présentation de l'annexe "Activité" prévu à l'article R. 314-218 du code de l'action sociale et des familles</t>
  </si>
  <si>
    <t>Rémunération du personnel d'encadrement et de coordination</t>
  </si>
  <si>
    <t>ANNEXE 4D: ACTIVITE PREVISIONNELLE DES SERVICES MENTIONNES AUX ARTICLES R. 314-130 A R. 314-136 DU CODE DE L'ACTION SOCIALE ET DES FAMILLES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</si>
</sst>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\ _€"/>
  </numFmts>
  <fonts count="22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u/>
      <sz val="10"/>
      <color theme="1"/>
      <name val="Arial"/>
      <family val="2"/>
    </font>
    <font>
      <i/>
      <sz val="10"/>
      <name val="Arial"/>
      <family val="2"/>
    </font>
    <font>
      <b/>
      <sz val="12"/>
      <color theme="1"/>
      <name val="Arial"/>
      <family val="2"/>
    </font>
    <font>
      <sz val="10"/>
      <name val="Geneva"/>
    </font>
    <font>
      <sz val="10"/>
      <color rgb="FF00B050"/>
      <name val="Arial"/>
      <family val="2"/>
    </font>
    <font>
      <strike/>
      <sz val="10"/>
      <name val="Arial"/>
      <family val="2"/>
    </font>
    <font>
      <b/>
      <sz val="12"/>
      <name val="Arial"/>
      <family val="2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theme="0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4" fillId="0" borderId="0"/>
    <xf numFmtId="0" fontId="14" fillId="0" borderId="0"/>
    <xf numFmtId="44" fontId="5" fillId="0" borderId="0" applyFont="0" applyFill="0" applyBorder="0" applyAlignment="0" applyProtection="0"/>
  </cellStyleXfs>
  <cellXfs count="282">
    <xf numFmtId="0" fontId="0" fillId="0" borderId="0" xfId="0"/>
    <xf numFmtId="0" fontId="4" fillId="2" borderId="0" xfId="3" applyFont="1" applyFill="1" applyAlignment="1">
      <alignment vertical="center"/>
    </xf>
    <xf numFmtId="0" fontId="4" fillId="2" borderId="0" xfId="3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vertical="center"/>
    </xf>
    <xf numFmtId="0" fontId="4" fillId="2" borderId="0" xfId="3" applyFont="1" applyFill="1" applyBorder="1"/>
    <xf numFmtId="0" fontId="4" fillId="2" borderId="0" xfId="3" applyFont="1" applyFill="1"/>
    <xf numFmtId="0" fontId="3" fillId="2" borderId="0" xfId="2" applyFont="1" applyFill="1" applyBorder="1" applyAlignment="1">
      <alignment horizontal="center" vertical="center"/>
    </xf>
    <xf numFmtId="0" fontId="3" fillId="2" borderId="0" xfId="2" quotePrefix="1" applyFont="1" applyFill="1" applyBorder="1" applyAlignment="1">
      <alignment horizontal="center" vertical="center"/>
    </xf>
    <xf numFmtId="0" fontId="4" fillId="2" borderId="35" xfId="2" applyFont="1" applyFill="1" applyBorder="1" applyAlignment="1">
      <alignment vertical="center"/>
    </xf>
    <xf numFmtId="0" fontId="16" fillId="2" borderId="36" xfId="2" applyFont="1" applyFill="1" applyBorder="1" applyAlignment="1">
      <alignment vertical="center"/>
    </xf>
    <xf numFmtId="0" fontId="4" fillId="2" borderId="36" xfId="2" applyFont="1" applyFill="1" applyBorder="1" applyAlignment="1">
      <alignment vertical="center"/>
    </xf>
    <xf numFmtId="0" fontId="4" fillId="2" borderId="57" xfId="2" applyFont="1" applyFill="1" applyBorder="1" applyAlignment="1">
      <alignment vertical="center"/>
    </xf>
    <xf numFmtId="0" fontId="4" fillId="2" borderId="37" xfId="2" applyFont="1" applyFill="1" applyBorder="1" applyAlignment="1">
      <alignment vertical="center"/>
    </xf>
    <xf numFmtId="0" fontId="16" fillId="2" borderId="35" xfId="2" applyFont="1" applyFill="1" applyBorder="1" applyAlignment="1">
      <alignment vertical="center"/>
    </xf>
    <xf numFmtId="0" fontId="4" fillId="2" borderId="38" xfId="2" applyFont="1" applyFill="1" applyBorder="1" applyAlignment="1">
      <alignment vertical="center"/>
    </xf>
    <xf numFmtId="0" fontId="16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4" fillId="2" borderId="39" xfId="2" applyFont="1" applyFill="1" applyBorder="1" applyAlignment="1">
      <alignment vertical="center"/>
    </xf>
    <xf numFmtId="0" fontId="16" fillId="2" borderId="38" xfId="2" applyFont="1" applyFill="1" applyBorder="1" applyAlignment="1">
      <alignment vertical="center"/>
    </xf>
    <xf numFmtId="0" fontId="4" fillId="2" borderId="40" xfId="2" applyFont="1" applyFill="1" applyBorder="1" applyAlignment="1">
      <alignment vertical="center"/>
    </xf>
    <xf numFmtId="0" fontId="16" fillId="2" borderId="41" xfId="2" applyFont="1" applyFill="1" applyBorder="1" applyAlignment="1">
      <alignment vertical="center"/>
    </xf>
    <xf numFmtId="0" fontId="4" fillId="2" borderId="41" xfId="2" applyFont="1" applyFill="1" applyBorder="1" applyAlignment="1">
      <alignment vertical="center"/>
    </xf>
    <xf numFmtId="0" fontId="4" fillId="2" borderId="58" xfId="2" applyFont="1" applyFill="1" applyBorder="1" applyAlignment="1">
      <alignment vertical="center"/>
    </xf>
    <xf numFmtId="0" fontId="4" fillId="2" borderId="42" xfId="2" applyFont="1" applyFill="1" applyBorder="1" applyAlignment="1">
      <alignment vertical="center"/>
    </xf>
    <xf numFmtId="0" fontId="16" fillId="2" borderId="40" xfId="2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3" fillId="2" borderId="43" xfId="2" applyFont="1" applyFill="1" applyBorder="1" applyAlignment="1">
      <alignment vertical="center"/>
    </xf>
    <xf numFmtId="0" fontId="16" fillId="2" borderId="44" xfId="2" applyFont="1" applyFill="1" applyBorder="1" applyAlignment="1">
      <alignment vertical="center"/>
    </xf>
    <xf numFmtId="0" fontId="4" fillId="2" borderId="44" xfId="2" applyFont="1" applyFill="1" applyBorder="1" applyAlignment="1">
      <alignment vertical="center"/>
    </xf>
    <xf numFmtId="0" fontId="4" fillId="2" borderId="59" xfId="2" applyFont="1" applyFill="1" applyBorder="1" applyAlignment="1">
      <alignment vertical="center"/>
    </xf>
    <xf numFmtId="0" fontId="4" fillId="2" borderId="45" xfId="2" applyFont="1" applyFill="1" applyBorder="1" applyAlignment="1">
      <alignment vertical="center"/>
    </xf>
    <xf numFmtId="0" fontId="16" fillId="2" borderId="43" xfId="2" applyFont="1" applyFill="1" applyBorder="1" applyAlignment="1">
      <alignment vertical="center"/>
    </xf>
    <xf numFmtId="0" fontId="16" fillId="2" borderId="0" xfId="3" applyFont="1" applyFill="1"/>
    <xf numFmtId="0" fontId="3" fillId="2" borderId="20" xfId="2" applyFont="1" applyFill="1" applyBorder="1" applyAlignment="1">
      <alignment vertical="center"/>
    </xf>
    <xf numFmtId="0" fontId="16" fillId="2" borderId="20" xfId="2" applyFont="1" applyFill="1" applyBorder="1" applyAlignment="1">
      <alignment vertical="center"/>
    </xf>
    <xf numFmtId="0" fontId="4" fillId="2" borderId="20" xfId="2" applyFont="1" applyFill="1" applyBorder="1" applyAlignment="1">
      <alignment vertical="center"/>
    </xf>
    <xf numFmtId="0" fontId="4" fillId="2" borderId="20" xfId="3" applyFont="1" applyFill="1" applyBorder="1"/>
    <xf numFmtId="0" fontId="3" fillId="2" borderId="0" xfId="3" applyFont="1" applyFill="1" applyBorder="1" applyAlignment="1">
      <alignment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42" xfId="2" applyFont="1" applyFill="1" applyBorder="1" applyAlignment="1">
      <alignment horizontal="center" vertical="center" wrapText="1"/>
    </xf>
    <xf numFmtId="0" fontId="0" fillId="2" borderId="81" xfId="0" applyFill="1" applyBorder="1" applyAlignment="1">
      <alignment vertical="center"/>
    </xf>
    <xf numFmtId="0" fontId="0" fillId="2" borderId="91" xfId="0" applyFill="1" applyBorder="1" applyAlignment="1">
      <alignment vertical="center"/>
    </xf>
    <xf numFmtId="0" fontId="0" fillId="2" borderId="82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83" xfId="0" applyFill="1" applyBorder="1" applyAlignment="1">
      <alignment vertical="center"/>
    </xf>
    <xf numFmtId="0" fontId="0" fillId="2" borderId="8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4" fillId="2" borderId="0" xfId="0" quotePrefix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6" fillId="2" borderId="0" xfId="0" quotePrefix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left" vertical="center" indent="1"/>
    </xf>
    <xf numFmtId="0" fontId="4" fillId="2" borderId="1" xfId="0" applyFont="1" applyFill="1" applyBorder="1" applyAlignment="1" applyProtection="1">
      <alignment horizontal="right" vertical="center" indent="1"/>
      <protection locked="0"/>
    </xf>
    <xf numFmtId="0" fontId="12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 indent="1"/>
    </xf>
    <xf numFmtId="0" fontId="3" fillId="2" borderId="0" xfId="0" applyFont="1" applyFill="1" applyBorder="1" applyAlignment="1">
      <alignment horizontal="center" vertical="center"/>
    </xf>
    <xf numFmtId="0" fontId="0" fillId="2" borderId="84" xfId="0" applyFill="1" applyBorder="1" applyAlignment="1">
      <alignment vertical="center"/>
    </xf>
    <xf numFmtId="0" fontId="21" fillId="2" borderId="92" xfId="0" applyFont="1" applyFill="1" applyBorder="1" applyAlignment="1">
      <alignment vertical="center"/>
    </xf>
    <xf numFmtId="0" fontId="0" fillId="2" borderId="85" xfId="0" applyFill="1" applyBorder="1" applyAlignment="1">
      <alignment vertical="center"/>
    </xf>
    <xf numFmtId="0" fontId="1" fillId="2" borderId="0" xfId="0" applyFont="1" applyFill="1"/>
    <xf numFmtId="0" fontId="9" fillId="2" borderId="0" xfId="0" applyFont="1" applyFill="1"/>
    <xf numFmtId="0" fontId="2" fillId="2" borderId="0" xfId="0" applyFont="1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0" xfId="0" applyFont="1" applyFill="1" applyBorder="1"/>
    <xf numFmtId="0" fontId="2" fillId="2" borderId="9" xfId="0" applyFont="1" applyFill="1" applyBorder="1"/>
    <xf numFmtId="0" fontId="2" fillId="2" borderId="25" xfId="0" applyFont="1" applyFill="1" applyBorder="1"/>
    <xf numFmtId="9" fontId="2" fillId="2" borderId="13" xfId="1" applyFont="1" applyFill="1" applyBorder="1"/>
    <xf numFmtId="0" fontId="2" fillId="2" borderId="16" xfId="0" applyFont="1" applyFill="1" applyBorder="1"/>
    <xf numFmtId="0" fontId="2" fillId="2" borderId="7" xfId="0" applyFont="1" applyFill="1" applyBorder="1"/>
    <xf numFmtId="0" fontId="2" fillId="2" borderId="1" xfId="0" applyFont="1" applyFill="1" applyBorder="1"/>
    <xf numFmtId="9" fontId="2" fillId="2" borderId="10" xfId="1" applyFont="1" applyFill="1" applyBorder="1"/>
    <xf numFmtId="0" fontId="8" fillId="2" borderId="16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/>
    <xf numFmtId="9" fontId="8" fillId="2" borderId="10" xfId="1" applyFont="1" applyFill="1" applyBorder="1"/>
    <xf numFmtId="0" fontId="8" fillId="2" borderId="17" xfId="0" applyFont="1" applyFill="1" applyBorder="1" applyAlignment="1">
      <alignment horizontal="left" wrapText="1" indent="2"/>
    </xf>
    <xf numFmtId="0" fontId="8" fillId="2" borderId="8" xfId="0" applyFont="1" applyFill="1" applyBorder="1" applyAlignment="1">
      <alignment horizontal="left" wrapText="1" indent="2"/>
    </xf>
    <xf numFmtId="0" fontId="8" fillId="2" borderId="26" xfId="0" applyFont="1" applyFill="1" applyBorder="1" applyAlignment="1">
      <alignment horizontal="left" wrapText="1" indent="2"/>
    </xf>
    <xf numFmtId="0" fontId="8" fillId="2" borderId="26" xfId="0" applyFont="1" applyFill="1" applyBorder="1"/>
    <xf numFmtId="9" fontId="8" fillId="2" borderId="12" xfId="1" applyFont="1" applyFill="1" applyBorder="1"/>
    <xf numFmtId="0" fontId="3" fillId="2" borderId="30" xfId="0" applyFont="1" applyFill="1" applyBorder="1"/>
    <xf numFmtId="0" fontId="3" fillId="2" borderId="9" xfId="0" applyFont="1" applyFill="1" applyBorder="1"/>
    <xf numFmtId="0" fontId="3" fillId="2" borderId="25" xfId="0" applyFont="1" applyFill="1" applyBorder="1"/>
    <xf numFmtId="9" fontId="3" fillId="2" borderId="13" xfId="1" applyFont="1" applyFill="1" applyBorder="1"/>
    <xf numFmtId="0" fontId="4" fillId="2" borderId="0" xfId="0" applyFont="1" applyFill="1"/>
    <xf numFmtId="0" fontId="4" fillId="2" borderId="16" xfId="0" applyFont="1" applyFill="1" applyBorder="1"/>
    <xf numFmtId="0" fontId="4" fillId="2" borderId="7" xfId="0" applyFont="1" applyFill="1" applyBorder="1"/>
    <xf numFmtId="0" fontId="4" fillId="2" borderId="1" xfId="0" applyFont="1" applyFill="1" applyBorder="1"/>
    <xf numFmtId="9" fontId="4" fillId="2" borderId="10" xfId="1" applyFont="1" applyFill="1" applyBorder="1"/>
    <xf numFmtId="0" fontId="1" fillId="2" borderId="17" xfId="0" applyFont="1" applyFill="1" applyBorder="1"/>
    <xf numFmtId="0" fontId="1" fillId="2" borderId="8" xfId="0" applyFont="1" applyFill="1" applyBorder="1"/>
    <xf numFmtId="0" fontId="1" fillId="2" borderId="26" xfId="0" applyFont="1" applyFill="1" applyBorder="1"/>
    <xf numFmtId="9" fontId="1" fillId="2" borderId="12" xfId="1" applyFont="1" applyFill="1" applyBorder="1"/>
    <xf numFmtId="0" fontId="2" fillId="2" borderId="0" xfId="0" applyFont="1" applyFill="1" applyBorder="1"/>
    <xf numFmtId="0" fontId="1" fillId="2" borderId="20" xfId="0" applyFont="1" applyFill="1" applyBorder="1"/>
    <xf numFmtId="0" fontId="1" fillId="2" borderId="0" xfId="0" applyFont="1" applyFill="1" applyBorder="1"/>
    <xf numFmtId="9" fontId="1" fillId="2" borderId="0" xfId="1" applyFont="1" applyFill="1" applyBorder="1"/>
    <xf numFmtId="0" fontId="2" fillId="2" borderId="29" xfId="0" applyFont="1" applyFill="1" applyBorder="1"/>
    <xf numFmtId="0" fontId="7" fillId="2" borderId="0" xfId="0" applyFont="1" applyFill="1"/>
    <xf numFmtId="0" fontId="11" fillId="2" borderId="0" xfId="0" applyFont="1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2" fillId="2" borderId="28" xfId="0" applyFont="1" applyFill="1" applyBorder="1"/>
    <xf numFmtId="0" fontId="2" fillId="2" borderId="32" xfId="0" applyFont="1" applyFill="1" applyBorder="1"/>
    <xf numFmtId="0" fontId="2" fillId="2" borderId="6" xfId="0" applyFont="1" applyFill="1" applyBorder="1"/>
    <xf numFmtId="9" fontId="2" fillId="2" borderId="33" xfId="1" applyFont="1" applyFill="1" applyBorder="1"/>
    <xf numFmtId="0" fontId="2" fillId="2" borderId="61" xfId="0" applyFont="1" applyFill="1" applyBorder="1"/>
    <xf numFmtId="0" fontId="4" fillId="2" borderId="0" xfId="2" applyFont="1" applyFill="1" applyAlignment="1">
      <alignment vertical="center"/>
    </xf>
    <xf numFmtId="0" fontId="4" fillId="2" borderId="0" xfId="2" applyFont="1" applyFill="1"/>
    <xf numFmtId="0" fontId="3" fillId="2" borderId="0" xfId="2" applyFont="1" applyFill="1" applyBorder="1" applyAlignment="1"/>
    <xf numFmtId="49" fontId="4" fillId="2" borderId="0" xfId="2" applyNumberFormat="1" applyFont="1" applyFill="1" applyBorder="1" applyAlignment="1">
      <alignment horizontal="center" vertical="top"/>
    </xf>
    <xf numFmtId="49" fontId="4" fillId="2" borderId="0" xfId="2" applyNumberFormat="1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vertical="top"/>
    </xf>
    <xf numFmtId="164" fontId="4" fillId="2" borderId="44" xfId="2" applyNumberFormat="1" applyFont="1" applyFill="1" applyBorder="1" applyAlignment="1">
      <alignment vertical="center"/>
    </xf>
    <xf numFmtId="164" fontId="4" fillId="3" borderId="44" xfId="2" applyNumberFormat="1" applyFont="1" applyFill="1" applyBorder="1" applyAlignment="1">
      <alignment vertical="center"/>
    </xf>
    <xf numFmtId="164" fontId="4" fillId="2" borderId="45" xfId="2" applyNumberFormat="1" applyFont="1" applyFill="1" applyBorder="1" applyAlignment="1">
      <alignment vertical="center"/>
    </xf>
    <xf numFmtId="164" fontId="4" fillId="2" borderId="0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0" xfId="2" applyNumberFormat="1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41" xfId="2" applyFont="1" applyFill="1" applyBorder="1" applyAlignment="1">
      <alignment horizontal="center" vertical="center"/>
    </xf>
    <xf numFmtId="0" fontId="3" fillId="2" borderId="64" xfId="2" applyFont="1" applyFill="1" applyBorder="1" applyAlignment="1">
      <alignment vertical="center"/>
    </xf>
    <xf numFmtId="0" fontId="4" fillId="2" borderId="66" xfId="2" applyFont="1" applyFill="1" applyBorder="1" applyAlignment="1">
      <alignment vertical="center"/>
    </xf>
    <xf numFmtId="164" fontId="3" fillId="2" borderId="89" xfId="2" applyNumberFormat="1" applyFont="1" applyFill="1" applyBorder="1" applyAlignment="1">
      <alignment vertical="center"/>
    </xf>
    <xf numFmtId="164" fontId="3" fillId="2" borderId="44" xfId="2" applyNumberFormat="1" applyFont="1" applyFill="1" applyBorder="1" applyAlignment="1">
      <alignment vertical="center"/>
    </xf>
    <xf numFmtId="10" fontId="3" fillId="2" borderId="45" xfId="2" applyNumberFormat="1" applyFont="1" applyFill="1" applyBorder="1" applyAlignment="1">
      <alignment vertical="center"/>
    </xf>
    <xf numFmtId="0" fontId="4" fillId="2" borderId="54" xfId="2" applyFont="1" applyFill="1" applyBorder="1" applyAlignment="1">
      <alignment horizontal="left" vertical="center" indent="3"/>
    </xf>
    <xf numFmtId="0" fontId="4" fillId="2" borderId="60" xfId="2" applyFont="1" applyFill="1" applyBorder="1" applyAlignment="1">
      <alignment vertical="center"/>
    </xf>
    <xf numFmtId="164" fontId="4" fillId="2" borderId="52" xfId="2" applyNumberFormat="1" applyFont="1" applyFill="1" applyBorder="1" applyAlignment="1">
      <alignment vertical="center"/>
    </xf>
    <xf numFmtId="10" fontId="4" fillId="2" borderId="37" xfId="2" applyNumberFormat="1" applyFont="1" applyFill="1" applyBorder="1" applyAlignment="1">
      <alignment vertical="center"/>
    </xf>
    <xf numFmtId="0" fontId="4" fillId="2" borderId="55" xfId="2" applyFont="1" applyFill="1" applyBorder="1" applyAlignment="1">
      <alignment horizontal="left" vertical="center" indent="3"/>
    </xf>
    <xf numFmtId="0" fontId="4" fillId="2" borderId="75" xfId="2" applyFont="1" applyFill="1" applyBorder="1" applyAlignment="1">
      <alignment vertical="center"/>
    </xf>
    <xf numFmtId="164" fontId="4" fillId="2" borderId="3" xfId="2" applyNumberFormat="1" applyFont="1" applyFill="1" applyBorder="1" applyAlignment="1">
      <alignment vertical="center"/>
    </xf>
    <xf numFmtId="10" fontId="4" fillId="2" borderId="39" xfId="2" applyNumberFormat="1" applyFont="1" applyFill="1" applyBorder="1" applyAlignment="1">
      <alignment vertical="center"/>
    </xf>
    <xf numFmtId="0" fontId="4" fillId="2" borderId="56" xfId="2" applyFont="1" applyFill="1" applyBorder="1" applyAlignment="1">
      <alignment horizontal="left" vertical="center" indent="3"/>
    </xf>
    <xf numFmtId="0" fontId="4" fillId="2" borderId="76" xfId="2" applyFont="1" applyFill="1" applyBorder="1" applyAlignment="1">
      <alignment vertical="center"/>
    </xf>
    <xf numFmtId="164" fontId="4" fillId="2" borderId="53" xfId="2" applyNumberFormat="1" applyFont="1" applyFill="1" applyBorder="1" applyAlignment="1">
      <alignment vertical="center"/>
    </xf>
    <xf numFmtId="10" fontId="4" fillId="2" borderId="42" xfId="2" applyNumberFormat="1" applyFont="1" applyFill="1" applyBorder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0" fontId="15" fillId="2" borderId="0" xfId="0" applyFont="1" applyFill="1"/>
    <xf numFmtId="164" fontId="2" fillId="2" borderId="35" xfId="0" applyNumberFormat="1" applyFont="1" applyFill="1" applyBorder="1" applyAlignment="1">
      <alignment horizontal="center" vertical="center" wrapText="1"/>
    </xf>
    <xf numFmtId="164" fontId="2" fillId="2" borderId="36" xfId="0" applyNumberFormat="1" applyFont="1" applyFill="1" applyBorder="1" applyAlignment="1">
      <alignment horizontal="center" vertical="center"/>
    </xf>
    <xf numFmtId="164" fontId="2" fillId="2" borderId="37" xfId="4" applyNumberFormat="1" applyFont="1" applyFill="1" applyBorder="1" applyAlignment="1">
      <alignment horizontal="center" vertical="center"/>
    </xf>
    <xf numFmtId="164" fontId="2" fillId="2" borderId="90" xfId="4" applyNumberFormat="1" applyFont="1" applyFill="1" applyBorder="1" applyAlignment="1">
      <alignment horizontal="center" vertical="center"/>
    </xf>
    <xf numFmtId="164" fontId="2" fillId="2" borderId="37" xfId="0" applyNumberFormat="1" applyFont="1" applyFill="1" applyBorder="1" applyAlignment="1">
      <alignment horizontal="center" vertical="center"/>
    </xf>
    <xf numFmtId="164" fontId="2" fillId="2" borderId="77" xfId="0" applyNumberFormat="1" applyFont="1" applyFill="1" applyBorder="1" applyAlignment="1">
      <alignment horizontal="center" vertical="center" wrapText="1"/>
    </xf>
    <xf numFmtId="164" fontId="2" fillId="2" borderId="38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39" xfId="4" applyNumberFormat="1" applyFont="1" applyFill="1" applyBorder="1" applyAlignment="1">
      <alignment horizontal="center" vertical="center"/>
    </xf>
    <xf numFmtId="164" fontId="2" fillId="2" borderId="4" xfId="4" applyNumberFormat="1" applyFont="1" applyFill="1" applyBorder="1" applyAlignment="1">
      <alignment horizontal="center" vertical="center"/>
    </xf>
    <xf numFmtId="164" fontId="2" fillId="2" borderId="39" xfId="0" applyNumberFormat="1" applyFont="1" applyFill="1" applyBorder="1" applyAlignment="1">
      <alignment horizontal="center" vertical="center"/>
    </xf>
    <xf numFmtId="164" fontId="2" fillId="2" borderId="78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75" xfId="0" applyNumberFormat="1" applyFont="1" applyFill="1" applyBorder="1" applyAlignment="1">
      <alignment horizontal="center" vertical="center" wrapText="1"/>
    </xf>
    <xf numFmtId="16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/>
    </xf>
    <xf numFmtId="164" fontId="2" fillId="2" borderId="42" xfId="4" applyNumberFormat="1" applyFont="1" applyFill="1" applyBorder="1" applyAlignment="1">
      <alignment horizontal="center" vertical="center"/>
    </xf>
    <xf numFmtId="164" fontId="2" fillId="2" borderId="53" xfId="0" applyNumberFormat="1" applyFont="1" applyFill="1" applyBorder="1" applyAlignment="1">
      <alignment horizontal="center" vertical="center"/>
    </xf>
    <xf numFmtId="164" fontId="2" fillId="2" borderId="42" xfId="0" applyNumberFormat="1" applyFont="1" applyFill="1" applyBorder="1" applyAlignment="1">
      <alignment horizontal="center" vertical="center"/>
    </xf>
    <xf numFmtId="164" fontId="2" fillId="2" borderId="79" xfId="0" applyNumberFormat="1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/>
    </xf>
    <xf numFmtId="0" fontId="20" fillId="2" borderId="61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0" fontId="4" fillId="2" borderId="2" xfId="0" applyFont="1" applyFill="1" applyBorder="1" applyAlignment="1" applyProtection="1">
      <alignment horizontal="left" vertical="center" indent="1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0" fontId="4" fillId="2" borderId="3" xfId="0" applyFont="1" applyFill="1" applyBorder="1" applyAlignment="1" applyProtection="1">
      <alignment horizontal="left" vertical="center" indent="1"/>
      <protection locked="0"/>
    </xf>
    <xf numFmtId="0" fontId="4" fillId="2" borderId="4" xfId="0" applyFont="1" applyFill="1" applyBorder="1" applyAlignment="1">
      <alignment horizontal="left" indent="1"/>
    </xf>
    <xf numFmtId="0" fontId="4" fillId="2" borderId="3" xfId="0" applyFont="1" applyFill="1" applyBorder="1" applyAlignment="1">
      <alignment horizontal="left" indent="1"/>
    </xf>
    <xf numFmtId="0" fontId="4" fillId="2" borderId="4" xfId="0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81" xfId="2" applyFont="1" applyFill="1" applyBorder="1" applyAlignment="1">
      <alignment horizontal="center" vertical="center" wrapText="1"/>
    </xf>
    <xf numFmtId="0" fontId="3" fillId="2" borderId="82" xfId="2" applyFont="1" applyFill="1" applyBorder="1" applyAlignment="1">
      <alignment horizontal="center" vertical="center" wrapText="1"/>
    </xf>
    <xf numFmtId="0" fontId="3" fillId="2" borderId="83" xfId="2" applyFont="1" applyFill="1" applyBorder="1" applyAlignment="1">
      <alignment horizontal="center" vertical="center" wrapText="1"/>
    </xf>
    <xf numFmtId="0" fontId="3" fillId="2" borderId="80" xfId="2" applyFont="1" applyFill="1" applyBorder="1" applyAlignment="1">
      <alignment horizontal="center" vertical="center" wrapText="1"/>
    </xf>
    <xf numFmtId="0" fontId="3" fillId="2" borderId="84" xfId="2" applyFont="1" applyFill="1" applyBorder="1" applyAlignment="1">
      <alignment horizontal="center" vertical="center" wrapText="1"/>
    </xf>
    <xf numFmtId="0" fontId="3" fillId="2" borderId="85" xfId="2" applyFont="1" applyFill="1" applyBorder="1" applyAlignment="1">
      <alignment horizontal="center" vertical="center" wrapText="1"/>
    </xf>
    <xf numFmtId="0" fontId="3" fillId="2" borderId="39" xfId="2" applyFont="1" applyFill="1" applyBorder="1" applyAlignment="1">
      <alignment horizontal="center" vertical="center" wrapText="1"/>
    </xf>
    <xf numFmtId="0" fontId="3" fillId="2" borderId="42" xfId="2" applyFont="1" applyFill="1" applyBorder="1" applyAlignment="1">
      <alignment horizontal="center" vertical="center"/>
    </xf>
    <xf numFmtId="0" fontId="3" fillId="2" borderId="54" xfId="2" applyFont="1" applyFill="1" applyBorder="1" applyAlignment="1">
      <alignment horizontal="center" vertical="center" wrapText="1"/>
    </xf>
    <xf numFmtId="0" fontId="3" fillId="2" borderId="60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61" xfId="2" applyFont="1" applyFill="1" applyBorder="1" applyAlignment="1">
      <alignment horizontal="center" vertical="center" wrapText="1"/>
    </xf>
    <xf numFmtId="0" fontId="17" fillId="2" borderId="33" xfId="2" applyFont="1" applyFill="1" applyBorder="1" applyAlignment="1">
      <alignment horizontal="center" vertical="center" wrapText="1"/>
    </xf>
    <xf numFmtId="0" fontId="3" fillId="2" borderId="87" xfId="2" applyFont="1" applyFill="1" applyBorder="1" applyAlignment="1">
      <alignment horizontal="center" vertical="center" wrapText="1"/>
    </xf>
    <xf numFmtId="0" fontId="3" fillId="2" borderId="86" xfId="2" applyFont="1" applyFill="1" applyBorder="1" applyAlignment="1">
      <alignment horizontal="center" vertical="center" wrapText="1"/>
    </xf>
    <xf numFmtId="0" fontId="3" fillId="2" borderId="88" xfId="2" applyFont="1" applyFill="1" applyBorder="1" applyAlignment="1">
      <alignment horizontal="center" vertical="center" wrapText="1"/>
    </xf>
    <xf numFmtId="0" fontId="3" fillId="2" borderId="46" xfId="2" applyFont="1" applyFill="1" applyBorder="1" applyAlignment="1">
      <alignment horizontal="center" vertical="center" wrapText="1"/>
    </xf>
    <xf numFmtId="0" fontId="3" fillId="2" borderId="48" xfId="2" applyFont="1" applyFill="1" applyBorder="1" applyAlignment="1">
      <alignment horizontal="center" vertical="center" wrapText="1"/>
    </xf>
    <xf numFmtId="0" fontId="3" fillId="2" borderId="50" xfId="2" applyFont="1" applyFill="1" applyBorder="1" applyAlignment="1">
      <alignment horizontal="center" vertical="center" wrapText="1"/>
    </xf>
    <xf numFmtId="0" fontId="3" fillId="2" borderId="47" xfId="2" applyFont="1" applyFill="1" applyBorder="1" applyAlignment="1">
      <alignment horizontal="center" vertical="center" wrapText="1"/>
    </xf>
    <xf numFmtId="0" fontId="3" fillId="2" borderId="49" xfId="2" applyFont="1" applyFill="1" applyBorder="1" applyAlignment="1">
      <alignment horizontal="center" vertical="center" wrapText="1"/>
    </xf>
    <xf numFmtId="0" fontId="3" fillId="2" borderId="51" xfId="2" applyFont="1" applyFill="1" applyBorder="1" applyAlignment="1">
      <alignment horizontal="center" vertical="center" wrapText="1"/>
    </xf>
    <xf numFmtId="0" fontId="3" fillId="2" borderId="36" xfId="2" applyFont="1" applyFill="1" applyBorder="1" applyAlignment="1">
      <alignment horizontal="center" vertical="center"/>
    </xf>
    <xf numFmtId="0" fontId="3" fillId="2" borderId="37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39" xfId="2" applyFont="1" applyFill="1" applyBorder="1" applyAlignment="1">
      <alignment horizontal="center" vertical="center"/>
    </xf>
    <xf numFmtId="0" fontId="3" fillId="2" borderId="62" xfId="2" applyFont="1" applyFill="1" applyBorder="1" applyAlignment="1">
      <alignment horizontal="center" vertical="center" wrapText="1"/>
    </xf>
    <xf numFmtId="0" fontId="3" fillId="2" borderId="63" xfId="2" applyFont="1" applyFill="1" applyBorder="1" applyAlignment="1">
      <alignment horizontal="center" vertical="center" wrapText="1"/>
    </xf>
    <xf numFmtId="0" fontId="3" fillId="2" borderId="35" xfId="2" applyFont="1" applyFill="1" applyBorder="1" applyAlignment="1">
      <alignment horizontal="center" vertical="center" wrapText="1"/>
    </xf>
    <xf numFmtId="0" fontId="3" fillId="2" borderId="38" xfId="2" applyFont="1" applyFill="1" applyBorder="1" applyAlignment="1">
      <alignment horizontal="center" vertical="center" wrapText="1"/>
    </xf>
    <xf numFmtId="0" fontId="3" fillId="2" borderId="40" xfId="2" applyFont="1" applyFill="1" applyBorder="1" applyAlignment="1">
      <alignment horizontal="center" vertical="center" wrapText="1"/>
    </xf>
    <xf numFmtId="0" fontId="3" fillId="2" borderId="36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41" xfId="2" applyFont="1" applyFill="1" applyBorder="1" applyAlignment="1">
      <alignment horizontal="center" vertical="center" wrapText="1"/>
    </xf>
    <xf numFmtId="0" fontId="3" fillId="2" borderId="37" xfId="2" applyFont="1" applyFill="1" applyBorder="1" applyAlignment="1">
      <alignment horizontal="center" vertical="center" wrapText="1"/>
    </xf>
    <xf numFmtId="0" fontId="3" fillId="2" borderId="42" xfId="2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left" vertical="center" wrapText="1"/>
    </xf>
    <xf numFmtId="44" fontId="4" fillId="2" borderId="14" xfId="4" applyFont="1" applyFill="1" applyBorder="1" applyAlignment="1">
      <alignment vertical="center" wrapText="1"/>
    </xf>
    <xf numFmtId="44" fontId="4" fillId="2" borderId="15" xfId="4" applyFont="1" applyFill="1" applyBorder="1" applyAlignment="1">
      <alignment vertical="center" wrapText="1"/>
    </xf>
    <xf numFmtId="44" fontId="4" fillId="2" borderId="18" xfId="4" applyFont="1" applyFill="1" applyBorder="1" applyAlignment="1">
      <alignment vertical="center" wrapText="1"/>
    </xf>
    <xf numFmtId="44" fontId="4" fillId="2" borderId="21" xfId="4" applyFont="1" applyFill="1" applyBorder="1" applyAlignment="1">
      <alignment vertical="center" wrapText="1"/>
    </xf>
    <xf numFmtId="49" fontId="4" fillId="2" borderId="64" xfId="2" applyNumberFormat="1" applyFont="1" applyFill="1" applyBorder="1" applyAlignment="1">
      <alignment horizontal="center" vertical="center"/>
    </xf>
    <xf numFmtId="49" fontId="4" fillId="2" borderId="65" xfId="2" applyNumberFormat="1" applyFont="1" applyFill="1" applyBorder="1" applyAlignment="1">
      <alignment horizontal="center" vertical="center"/>
    </xf>
    <xf numFmtId="49" fontId="4" fillId="2" borderId="66" xfId="2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36" xfId="2" quotePrefix="1" applyFont="1" applyFill="1" applyBorder="1" applyAlignment="1">
      <alignment horizontal="center" vertical="center" wrapText="1"/>
    </xf>
    <xf numFmtId="0" fontId="3" fillId="2" borderId="37" xfId="2" quotePrefix="1" applyFont="1" applyFill="1" applyBorder="1" applyAlignment="1">
      <alignment horizontal="center" vertical="center" wrapText="1"/>
    </xf>
    <xf numFmtId="0" fontId="3" fillId="2" borderId="34" xfId="3" applyFont="1" applyFill="1" applyBorder="1" applyAlignment="1">
      <alignment horizontal="center" vertical="center" wrapText="1"/>
    </xf>
    <xf numFmtId="0" fontId="3" fillId="2" borderId="61" xfId="3" applyFont="1" applyFill="1" applyBorder="1" applyAlignment="1">
      <alignment horizontal="center" vertical="center" wrapText="1"/>
    </xf>
    <xf numFmtId="0" fontId="3" fillId="2" borderId="33" xfId="3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left" vertical="center" wrapText="1" indent="2"/>
    </xf>
    <xf numFmtId="0" fontId="2" fillId="2" borderId="75" xfId="0" applyFont="1" applyFill="1" applyBorder="1" applyAlignment="1">
      <alignment horizontal="left" vertical="center" wrapText="1" indent="2"/>
    </xf>
    <xf numFmtId="0" fontId="2" fillId="2" borderId="56" xfId="0" applyFont="1" applyFill="1" applyBorder="1" applyAlignment="1">
      <alignment horizontal="left" vertical="center" wrapText="1" indent="2"/>
    </xf>
    <xf numFmtId="0" fontId="2" fillId="2" borderId="76" xfId="0" applyFont="1" applyFill="1" applyBorder="1" applyAlignment="1">
      <alignment horizontal="left" vertical="center" wrapText="1" indent="2"/>
    </xf>
    <xf numFmtId="0" fontId="1" fillId="2" borderId="0" xfId="0" applyFont="1" applyFill="1" applyAlignment="1">
      <alignment horizontal="left" wrapText="1"/>
    </xf>
    <xf numFmtId="0" fontId="3" fillId="2" borderId="70" xfId="2" applyFont="1" applyFill="1" applyBorder="1" applyAlignment="1">
      <alignment horizontal="center" vertical="center" wrapText="1"/>
    </xf>
    <xf numFmtId="0" fontId="3" fillId="2" borderId="72" xfId="2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left" vertical="center" wrapText="1" indent="2"/>
    </xf>
    <xf numFmtId="0" fontId="2" fillId="2" borderId="60" xfId="0" applyFont="1" applyFill="1" applyBorder="1" applyAlignment="1">
      <alignment horizontal="left" vertical="center" wrapText="1" indent="2"/>
    </xf>
    <xf numFmtId="0" fontId="3" fillId="2" borderId="71" xfId="2" applyFont="1" applyFill="1" applyBorder="1" applyAlignment="1">
      <alignment horizontal="center" vertical="center" wrapText="1"/>
    </xf>
    <xf numFmtId="0" fontId="3" fillId="2" borderId="73" xfId="2" applyFont="1" applyFill="1" applyBorder="1" applyAlignment="1">
      <alignment horizontal="center" vertical="center" wrapText="1"/>
    </xf>
    <xf numFmtId="0" fontId="3" fillId="2" borderId="74" xfId="2" applyFont="1" applyFill="1" applyBorder="1" applyAlignment="1">
      <alignment horizontal="center" vertical="center" wrapText="1"/>
    </xf>
    <xf numFmtId="0" fontId="3" fillId="2" borderId="67" xfId="2" applyFont="1" applyFill="1" applyBorder="1" applyAlignment="1">
      <alignment horizontal="center" vertical="center" wrapText="1"/>
    </xf>
    <xf numFmtId="0" fontId="3" fillId="2" borderId="68" xfId="2" applyFont="1" applyFill="1" applyBorder="1" applyAlignment="1">
      <alignment horizontal="center" vertical="center" wrapText="1"/>
    </xf>
    <xf numFmtId="0" fontId="3" fillId="2" borderId="69" xfId="2" applyFont="1" applyFill="1" applyBorder="1" applyAlignment="1">
      <alignment horizontal="center" vertical="center" wrapText="1"/>
    </xf>
  </cellXfs>
  <cellStyles count="5">
    <cellStyle name="Monétaire" xfId="4" builtinId="4"/>
    <cellStyle name="Normal" xfId="0" builtinId="0"/>
    <cellStyle name="Normal_PAGE6-1" xfId="2"/>
    <cellStyle name="Normal_PAGE6-3" xfId="3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="98" zoomScaleNormal="98" workbookViewId="0">
      <selection activeCell="R20" sqref="R20"/>
    </sheetView>
  </sheetViews>
  <sheetFormatPr baseColWidth="10" defaultRowHeight="15"/>
  <cols>
    <col min="1" max="1" width="1.42578125" style="47" customWidth="1"/>
    <col min="2" max="2" width="45.5703125" style="47" customWidth="1"/>
    <col min="3" max="10" width="11.42578125" style="47"/>
    <col min="11" max="11" width="1.5703125" style="47" customWidth="1"/>
    <col min="12" max="239" width="11.42578125" style="47"/>
    <col min="240" max="240" width="46.5703125" style="47" customWidth="1"/>
    <col min="241" max="241" width="5.140625" style="47" customWidth="1"/>
    <col min="242" max="243" width="11.42578125" style="47"/>
    <col min="244" max="244" width="9.5703125" style="47" customWidth="1"/>
    <col min="245" max="246" width="12" style="47" bestFit="1" customWidth="1"/>
    <col min="247" max="248" width="11.42578125" style="47"/>
    <col min="249" max="249" width="7.85546875" style="47" customWidth="1"/>
    <col min="250" max="250" width="2.140625" style="47" customWidth="1"/>
    <col min="251" max="495" width="11.42578125" style="47"/>
    <col min="496" max="496" width="46.5703125" style="47" customWidth="1"/>
    <col min="497" max="497" width="5.140625" style="47" customWidth="1"/>
    <col min="498" max="499" width="11.42578125" style="47"/>
    <col min="500" max="500" width="9.5703125" style="47" customWidth="1"/>
    <col min="501" max="502" width="12" style="47" bestFit="1" customWidth="1"/>
    <col min="503" max="504" width="11.42578125" style="47"/>
    <col min="505" max="505" width="7.85546875" style="47" customWidth="1"/>
    <col min="506" max="506" width="2.140625" style="47" customWidth="1"/>
    <col min="507" max="751" width="11.42578125" style="47"/>
    <col min="752" max="752" width="46.5703125" style="47" customWidth="1"/>
    <col min="753" max="753" width="5.140625" style="47" customWidth="1"/>
    <col min="754" max="755" width="11.42578125" style="47"/>
    <col min="756" max="756" width="9.5703125" style="47" customWidth="1"/>
    <col min="757" max="758" width="12" style="47" bestFit="1" customWidth="1"/>
    <col min="759" max="760" width="11.42578125" style="47"/>
    <col min="761" max="761" width="7.85546875" style="47" customWidth="1"/>
    <col min="762" max="762" width="2.140625" style="47" customWidth="1"/>
    <col min="763" max="1007" width="11.42578125" style="47"/>
    <col min="1008" max="1008" width="46.5703125" style="47" customWidth="1"/>
    <col min="1009" max="1009" width="5.140625" style="47" customWidth="1"/>
    <col min="1010" max="1011" width="11.42578125" style="47"/>
    <col min="1012" max="1012" width="9.5703125" style="47" customWidth="1"/>
    <col min="1013" max="1014" width="12" style="47" bestFit="1" customWidth="1"/>
    <col min="1015" max="1016" width="11.42578125" style="47"/>
    <col min="1017" max="1017" width="7.85546875" style="47" customWidth="1"/>
    <col min="1018" max="1018" width="2.140625" style="47" customWidth="1"/>
    <col min="1019" max="1263" width="11.42578125" style="47"/>
    <col min="1264" max="1264" width="46.5703125" style="47" customWidth="1"/>
    <col min="1265" max="1265" width="5.140625" style="47" customWidth="1"/>
    <col min="1266" max="1267" width="11.42578125" style="47"/>
    <col min="1268" max="1268" width="9.5703125" style="47" customWidth="1"/>
    <col min="1269" max="1270" width="12" style="47" bestFit="1" customWidth="1"/>
    <col min="1271" max="1272" width="11.42578125" style="47"/>
    <col min="1273" max="1273" width="7.85546875" style="47" customWidth="1"/>
    <col min="1274" max="1274" width="2.140625" style="47" customWidth="1"/>
    <col min="1275" max="1519" width="11.42578125" style="47"/>
    <col min="1520" max="1520" width="46.5703125" style="47" customWidth="1"/>
    <col min="1521" max="1521" width="5.140625" style="47" customWidth="1"/>
    <col min="1522" max="1523" width="11.42578125" style="47"/>
    <col min="1524" max="1524" width="9.5703125" style="47" customWidth="1"/>
    <col min="1525" max="1526" width="12" style="47" bestFit="1" customWidth="1"/>
    <col min="1527" max="1528" width="11.42578125" style="47"/>
    <col min="1529" max="1529" width="7.85546875" style="47" customWidth="1"/>
    <col min="1530" max="1530" width="2.140625" style="47" customWidth="1"/>
    <col min="1531" max="1775" width="11.42578125" style="47"/>
    <col min="1776" max="1776" width="46.5703125" style="47" customWidth="1"/>
    <col min="1777" max="1777" width="5.140625" style="47" customWidth="1"/>
    <col min="1778" max="1779" width="11.42578125" style="47"/>
    <col min="1780" max="1780" width="9.5703125" style="47" customWidth="1"/>
    <col min="1781" max="1782" width="12" style="47" bestFit="1" customWidth="1"/>
    <col min="1783" max="1784" width="11.42578125" style="47"/>
    <col min="1785" max="1785" width="7.85546875" style="47" customWidth="1"/>
    <col min="1786" max="1786" width="2.140625" style="47" customWidth="1"/>
    <col min="1787" max="2031" width="11.42578125" style="47"/>
    <col min="2032" max="2032" width="46.5703125" style="47" customWidth="1"/>
    <col min="2033" max="2033" width="5.140625" style="47" customWidth="1"/>
    <col min="2034" max="2035" width="11.42578125" style="47"/>
    <col min="2036" max="2036" width="9.5703125" style="47" customWidth="1"/>
    <col min="2037" max="2038" width="12" style="47" bestFit="1" customWidth="1"/>
    <col min="2039" max="2040" width="11.42578125" style="47"/>
    <col min="2041" max="2041" width="7.85546875" style="47" customWidth="1"/>
    <col min="2042" max="2042" width="2.140625" style="47" customWidth="1"/>
    <col min="2043" max="2287" width="11.42578125" style="47"/>
    <col min="2288" max="2288" width="46.5703125" style="47" customWidth="1"/>
    <col min="2289" max="2289" width="5.140625" style="47" customWidth="1"/>
    <col min="2290" max="2291" width="11.42578125" style="47"/>
    <col min="2292" max="2292" width="9.5703125" style="47" customWidth="1"/>
    <col min="2293" max="2294" width="12" style="47" bestFit="1" customWidth="1"/>
    <col min="2295" max="2296" width="11.42578125" style="47"/>
    <col min="2297" max="2297" width="7.85546875" style="47" customWidth="1"/>
    <col min="2298" max="2298" width="2.140625" style="47" customWidth="1"/>
    <col min="2299" max="2543" width="11.42578125" style="47"/>
    <col min="2544" max="2544" width="46.5703125" style="47" customWidth="1"/>
    <col min="2545" max="2545" width="5.140625" style="47" customWidth="1"/>
    <col min="2546" max="2547" width="11.42578125" style="47"/>
    <col min="2548" max="2548" width="9.5703125" style="47" customWidth="1"/>
    <col min="2549" max="2550" width="12" style="47" bestFit="1" customWidth="1"/>
    <col min="2551" max="2552" width="11.42578125" style="47"/>
    <col min="2553" max="2553" width="7.85546875" style="47" customWidth="1"/>
    <col min="2554" max="2554" width="2.140625" style="47" customWidth="1"/>
    <col min="2555" max="2799" width="11.42578125" style="47"/>
    <col min="2800" max="2800" width="46.5703125" style="47" customWidth="1"/>
    <col min="2801" max="2801" width="5.140625" style="47" customWidth="1"/>
    <col min="2802" max="2803" width="11.42578125" style="47"/>
    <col min="2804" max="2804" width="9.5703125" style="47" customWidth="1"/>
    <col min="2805" max="2806" width="12" style="47" bestFit="1" customWidth="1"/>
    <col min="2807" max="2808" width="11.42578125" style="47"/>
    <col min="2809" max="2809" width="7.85546875" style="47" customWidth="1"/>
    <col min="2810" max="2810" width="2.140625" style="47" customWidth="1"/>
    <col min="2811" max="3055" width="11.42578125" style="47"/>
    <col min="3056" max="3056" width="46.5703125" style="47" customWidth="1"/>
    <col min="3057" max="3057" width="5.140625" style="47" customWidth="1"/>
    <col min="3058" max="3059" width="11.42578125" style="47"/>
    <col min="3060" max="3060" width="9.5703125" style="47" customWidth="1"/>
    <col min="3061" max="3062" width="12" style="47" bestFit="1" customWidth="1"/>
    <col min="3063" max="3064" width="11.42578125" style="47"/>
    <col min="3065" max="3065" width="7.85546875" style="47" customWidth="1"/>
    <col min="3066" max="3066" width="2.140625" style="47" customWidth="1"/>
    <col min="3067" max="3311" width="11.42578125" style="47"/>
    <col min="3312" max="3312" width="46.5703125" style="47" customWidth="1"/>
    <col min="3313" max="3313" width="5.140625" style="47" customWidth="1"/>
    <col min="3314" max="3315" width="11.42578125" style="47"/>
    <col min="3316" max="3316" width="9.5703125" style="47" customWidth="1"/>
    <col min="3317" max="3318" width="12" style="47" bestFit="1" customWidth="1"/>
    <col min="3319" max="3320" width="11.42578125" style="47"/>
    <col min="3321" max="3321" width="7.85546875" style="47" customWidth="1"/>
    <col min="3322" max="3322" width="2.140625" style="47" customWidth="1"/>
    <col min="3323" max="3567" width="11.42578125" style="47"/>
    <col min="3568" max="3568" width="46.5703125" style="47" customWidth="1"/>
    <col min="3569" max="3569" width="5.140625" style="47" customWidth="1"/>
    <col min="3570" max="3571" width="11.42578125" style="47"/>
    <col min="3572" max="3572" width="9.5703125" style="47" customWidth="1"/>
    <col min="3573" max="3574" width="12" style="47" bestFit="1" customWidth="1"/>
    <col min="3575" max="3576" width="11.42578125" style="47"/>
    <col min="3577" max="3577" width="7.85546875" style="47" customWidth="1"/>
    <col min="3578" max="3578" width="2.140625" style="47" customWidth="1"/>
    <col min="3579" max="3823" width="11.42578125" style="47"/>
    <col min="3824" max="3824" width="46.5703125" style="47" customWidth="1"/>
    <col min="3825" max="3825" width="5.140625" style="47" customWidth="1"/>
    <col min="3826" max="3827" width="11.42578125" style="47"/>
    <col min="3828" max="3828" width="9.5703125" style="47" customWidth="1"/>
    <col min="3829" max="3830" width="12" style="47" bestFit="1" customWidth="1"/>
    <col min="3831" max="3832" width="11.42578125" style="47"/>
    <col min="3833" max="3833" width="7.85546875" style="47" customWidth="1"/>
    <col min="3834" max="3834" width="2.140625" style="47" customWidth="1"/>
    <col min="3835" max="4079" width="11.42578125" style="47"/>
    <col min="4080" max="4080" width="46.5703125" style="47" customWidth="1"/>
    <col min="4081" max="4081" width="5.140625" style="47" customWidth="1"/>
    <col min="4082" max="4083" width="11.42578125" style="47"/>
    <col min="4084" max="4084" width="9.5703125" style="47" customWidth="1"/>
    <col min="4085" max="4086" width="12" style="47" bestFit="1" customWidth="1"/>
    <col min="4087" max="4088" width="11.42578125" style="47"/>
    <col min="4089" max="4089" width="7.85546875" style="47" customWidth="1"/>
    <col min="4090" max="4090" width="2.140625" style="47" customWidth="1"/>
    <col min="4091" max="4335" width="11.42578125" style="47"/>
    <col min="4336" max="4336" width="46.5703125" style="47" customWidth="1"/>
    <col min="4337" max="4337" width="5.140625" style="47" customWidth="1"/>
    <col min="4338" max="4339" width="11.42578125" style="47"/>
    <col min="4340" max="4340" width="9.5703125" style="47" customWidth="1"/>
    <col min="4341" max="4342" width="12" style="47" bestFit="1" customWidth="1"/>
    <col min="4343" max="4344" width="11.42578125" style="47"/>
    <col min="4345" max="4345" width="7.85546875" style="47" customWidth="1"/>
    <col min="4346" max="4346" width="2.140625" style="47" customWidth="1"/>
    <col min="4347" max="4591" width="11.42578125" style="47"/>
    <col min="4592" max="4592" width="46.5703125" style="47" customWidth="1"/>
    <col min="4593" max="4593" width="5.140625" style="47" customWidth="1"/>
    <col min="4594" max="4595" width="11.42578125" style="47"/>
    <col min="4596" max="4596" width="9.5703125" style="47" customWidth="1"/>
    <col min="4597" max="4598" width="12" style="47" bestFit="1" customWidth="1"/>
    <col min="4599" max="4600" width="11.42578125" style="47"/>
    <col min="4601" max="4601" width="7.85546875" style="47" customWidth="1"/>
    <col min="4602" max="4602" width="2.140625" style="47" customWidth="1"/>
    <col min="4603" max="4847" width="11.42578125" style="47"/>
    <col min="4848" max="4848" width="46.5703125" style="47" customWidth="1"/>
    <col min="4849" max="4849" width="5.140625" style="47" customWidth="1"/>
    <col min="4850" max="4851" width="11.42578125" style="47"/>
    <col min="4852" max="4852" width="9.5703125" style="47" customWidth="1"/>
    <col min="4853" max="4854" width="12" style="47" bestFit="1" customWidth="1"/>
    <col min="4855" max="4856" width="11.42578125" style="47"/>
    <col min="4857" max="4857" width="7.85546875" style="47" customWidth="1"/>
    <col min="4858" max="4858" width="2.140625" style="47" customWidth="1"/>
    <col min="4859" max="5103" width="11.42578125" style="47"/>
    <col min="5104" max="5104" width="46.5703125" style="47" customWidth="1"/>
    <col min="5105" max="5105" width="5.140625" style="47" customWidth="1"/>
    <col min="5106" max="5107" width="11.42578125" style="47"/>
    <col min="5108" max="5108" width="9.5703125" style="47" customWidth="1"/>
    <col min="5109" max="5110" width="12" style="47" bestFit="1" customWidth="1"/>
    <col min="5111" max="5112" width="11.42578125" style="47"/>
    <col min="5113" max="5113" width="7.85546875" style="47" customWidth="1"/>
    <col min="5114" max="5114" width="2.140625" style="47" customWidth="1"/>
    <col min="5115" max="5359" width="11.42578125" style="47"/>
    <col min="5360" max="5360" width="46.5703125" style="47" customWidth="1"/>
    <col min="5361" max="5361" width="5.140625" style="47" customWidth="1"/>
    <col min="5362" max="5363" width="11.42578125" style="47"/>
    <col min="5364" max="5364" width="9.5703125" style="47" customWidth="1"/>
    <col min="5365" max="5366" width="12" style="47" bestFit="1" customWidth="1"/>
    <col min="5367" max="5368" width="11.42578125" style="47"/>
    <col min="5369" max="5369" width="7.85546875" style="47" customWidth="1"/>
    <col min="5370" max="5370" width="2.140625" style="47" customWidth="1"/>
    <col min="5371" max="5615" width="11.42578125" style="47"/>
    <col min="5616" max="5616" width="46.5703125" style="47" customWidth="1"/>
    <col min="5617" max="5617" width="5.140625" style="47" customWidth="1"/>
    <col min="5618" max="5619" width="11.42578125" style="47"/>
    <col min="5620" max="5620" width="9.5703125" style="47" customWidth="1"/>
    <col min="5621" max="5622" width="12" style="47" bestFit="1" customWidth="1"/>
    <col min="5623" max="5624" width="11.42578125" style="47"/>
    <col min="5625" max="5625" width="7.85546875" style="47" customWidth="1"/>
    <col min="5626" max="5626" width="2.140625" style="47" customWidth="1"/>
    <col min="5627" max="5871" width="11.42578125" style="47"/>
    <col min="5872" max="5872" width="46.5703125" style="47" customWidth="1"/>
    <col min="5873" max="5873" width="5.140625" style="47" customWidth="1"/>
    <col min="5874" max="5875" width="11.42578125" style="47"/>
    <col min="5876" max="5876" width="9.5703125" style="47" customWidth="1"/>
    <col min="5877" max="5878" width="12" style="47" bestFit="1" customWidth="1"/>
    <col min="5879" max="5880" width="11.42578125" style="47"/>
    <col min="5881" max="5881" width="7.85546875" style="47" customWidth="1"/>
    <col min="5882" max="5882" width="2.140625" style="47" customWidth="1"/>
    <col min="5883" max="6127" width="11.42578125" style="47"/>
    <col min="6128" max="6128" width="46.5703125" style="47" customWidth="1"/>
    <col min="6129" max="6129" width="5.140625" style="47" customWidth="1"/>
    <col min="6130" max="6131" width="11.42578125" style="47"/>
    <col min="6132" max="6132" width="9.5703125" style="47" customWidth="1"/>
    <col min="6133" max="6134" width="12" style="47" bestFit="1" customWidth="1"/>
    <col min="6135" max="6136" width="11.42578125" style="47"/>
    <col min="6137" max="6137" width="7.85546875" style="47" customWidth="1"/>
    <col min="6138" max="6138" width="2.140625" style="47" customWidth="1"/>
    <col min="6139" max="6383" width="11.42578125" style="47"/>
    <col min="6384" max="6384" width="46.5703125" style="47" customWidth="1"/>
    <col min="6385" max="6385" width="5.140625" style="47" customWidth="1"/>
    <col min="6386" max="6387" width="11.42578125" style="47"/>
    <col min="6388" max="6388" width="9.5703125" style="47" customWidth="1"/>
    <col min="6389" max="6390" width="12" style="47" bestFit="1" customWidth="1"/>
    <col min="6391" max="6392" width="11.42578125" style="47"/>
    <col min="6393" max="6393" width="7.85546875" style="47" customWidth="1"/>
    <col min="6394" max="6394" width="2.140625" style="47" customWidth="1"/>
    <col min="6395" max="6639" width="11.42578125" style="47"/>
    <col min="6640" max="6640" width="46.5703125" style="47" customWidth="1"/>
    <col min="6641" max="6641" width="5.140625" style="47" customWidth="1"/>
    <col min="6642" max="6643" width="11.42578125" style="47"/>
    <col min="6644" max="6644" width="9.5703125" style="47" customWidth="1"/>
    <col min="6645" max="6646" width="12" style="47" bestFit="1" customWidth="1"/>
    <col min="6647" max="6648" width="11.42578125" style="47"/>
    <col min="6649" max="6649" width="7.85546875" style="47" customWidth="1"/>
    <col min="6650" max="6650" width="2.140625" style="47" customWidth="1"/>
    <col min="6651" max="6895" width="11.42578125" style="47"/>
    <col min="6896" max="6896" width="46.5703125" style="47" customWidth="1"/>
    <col min="6897" max="6897" width="5.140625" style="47" customWidth="1"/>
    <col min="6898" max="6899" width="11.42578125" style="47"/>
    <col min="6900" max="6900" width="9.5703125" style="47" customWidth="1"/>
    <col min="6901" max="6902" width="12" style="47" bestFit="1" customWidth="1"/>
    <col min="6903" max="6904" width="11.42578125" style="47"/>
    <col min="6905" max="6905" width="7.85546875" style="47" customWidth="1"/>
    <col min="6906" max="6906" width="2.140625" style="47" customWidth="1"/>
    <col min="6907" max="7151" width="11.42578125" style="47"/>
    <col min="7152" max="7152" width="46.5703125" style="47" customWidth="1"/>
    <col min="7153" max="7153" width="5.140625" style="47" customWidth="1"/>
    <col min="7154" max="7155" width="11.42578125" style="47"/>
    <col min="7156" max="7156" width="9.5703125" style="47" customWidth="1"/>
    <col min="7157" max="7158" width="12" style="47" bestFit="1" customWidth="1"/>
    <col min="7159" max="7160" width="11.42578125" style="47"/>
    <col min="7161" max="7161" width="7.85546875" style="47" customWidth="1"/>
    <col min="7162" max="7162" width="2.140625" style="47" customWidth="1"/>
    <col min="7163" max="7407" width="11.42578125" style="47"/>
    <col min="7408" max="7408" width="46.5703125" style="47" customWidth="1"/>
    <col min="7409" max="7409" width="5.140625" style="47" customWidth="1"/>
    <col min="7410" max="7411" width="11.42578125" style="47"/>
    <col min="7412" max="7412" width="9.5703125" style="47" customWidth="1"/>
    <col min="7413" max="7414" width="12" style="47" bestFit="1" customWidth="1"/>
    <col min="7415" max="7416" width="11.42578125" style="47"/>
    <col min="7417" max="7417" width="7.85546875" style="47" customWidth="1"/>
    <col min="7418" max="7418" width="2.140625" style="47" customWidth="1"/>
    <col min="7419" max="7663" width="11.42578125" style="47"/>
    <col min="7664" max="7664" width="46.5703125" style="47" customWidth="1"/>
    <col min="7665" max="7665" width="5.140625" style="47" customWidth="1"/>
    <col min="7666" max="7667" width="11.42578125" style="47"/>
    <col min="7668" max="7668" width="9.5703125" style="47" customWidth="1"/>
    <col min="7669" max="7670" width="12" style="47" bestFit="1" customWidth="1"/>
    <col min="7671" max="7672" width="11.42578125" style="47"/>
    <col min="7673" max="7673" width="7.85546875" style="47" customWidth="1"/>
    <col min="7674" max="7674" width="2.140625" style="47" customWidth="1"/>
    <col min="7675" max="7919" width="11.42578125" style="47"/>
    <col min="7920" max="7920" width="46.5703125" style="47" customWidth="1"/>
    <col min="7921" max="7921" width="5.140625" style="47" customWidth="1"/>
    <col min="7922" max="7923" width="11.42578125" style="47"/>
    <col min="7924" max="7924" width="9.5703125" style="47" customWidth="1"/>
    <col min="7925" max="7926" width="12" style="47" bestFit="1" customWidth="1"/>
    <col min="7927" max="7928" width="11.42578125" style="47"/>
    <col min="7929" max="7929" width="7.85546875" style="47" customWidth="1"/>
    <col min="7930" max="7930" width="2.140625" style="47" customWidth="1"/>
    <col min="7931" max="8175" width="11.42578125" style="47"/>
    <col min="8176" max="8176" width="46.5703125" style="47" customWidth="1"/>
    <col min="8177" max="8177" width="5.140625" style="47" customWidth="1"/>
    <col min="8178" max="8179" width="11.42578125" style="47"/>
    <col min="8180" max="8180" width="9.5703125" style="47" customWidth="1"/>
    <col min="8181" max="8182" width="12" style="47" bestFit="1" customWidth="1"/>
    <col min="8183" max="8184" width="11.42578125" style="47"/>
    <col min="8185" max="8185" width="7.85546875" style="47" customWidth="1"/>
    <col min="8186" max="8186" width="2.140625" style="47" customWidth="1"/>
    <col min="8187" max="8431" width="11.42578125" style="47"/>
    <col min="8432" max="8432" width="46.5703125" style="47" customWidth="1"/>
    <col min="8433" max="8433" width="5.140625" style="47" customWidth="1"/>
    <col min="8434" max="8435" width="11.42578125" style="47"/>
    <col min="8436" max="8436" width="9.5703125" style="47" customWidth="1"/>
    <col min="8437" max="8438" width="12" style="47" bestFit="1" customWidth="1"/>
    <col min="8439" max="8440" width="11.42578125" style="47"/>
    <col min="8441" max="8441" width="7.85546875" style="47" customWidth="1"/>
    <col min="8442" max="8442" width="2.140625" style="47" customWidth="1"/>
    <col min="8443" max="8687" width="11.42578125" style="47"/>
    <col min="8688" max="8688" width="46.5703125" style="47" customWidth="1"/>
    <col min="8689" max="8689" width="5.140625" style="47" customWidth="1"/>
    <col min="8690" max="8691" width="11.42578125" style="47"/>
    <col min="8692" max="8692" width="9.5703125" style="47" customWidth="1"/>
    <col min="8693" max="8694" width="12" style="47" bestFit="1" customWidth="1"/>
    <col min="8695" max="8696" width="11.42578125" style="47"/>
    <col min="8697" max="8697" width="7.85546875" style="47" customWidth="1"/>
    <col min="8698" max="8698" width="2.140625" style="47" customWidth="1"/>
    <col min="8699" max="8943" width="11.42578125" style="47"/>
    <col min="8944" max="8944" width="46.5703125" style="47" customWidth="1"/>
    <col min="8945" max="8945" width="5.140625" style="47" customWidth="1"/>
    <col min="8946" max="8947" width="11.42578125" style="47"/>
    <col min="8948" max="8948" width="9.5703125" style="47" customWidth="1"/>
    <col min="8949" max="8950" width="12" style="47" bestFit="1" customWidth="1"/>
    <col min="8951" max="8952" width="11.42578125" style="47"/>
    <col min="8953" max="8953" width="7.85546875" style="47" customWidth="1"/>
    <col min="8954" max="8954" width="2.140625" style="47" customWidth="1"/>
    <col min="8955" max="9199" width="11.42578125" style="47"/>
    <col min="9200" max="9200" width="46.5703125" style="47" customWidth="1"/>
    <col min="9201" max="9201" width="5.140625" style="47" customWidth="1"/>
    <col min="9202" max="9203" width="11.42578125" style="47"/>
    <col min="9204" max="9204" width="9.5703125" style="47" customWidth="1"/>
    <col min="9205" max="9206" width="12" style="47" bestFit="1" customWidth="1"/>
    <col min="9207" max="9208" width="11.42578125" style="47"/>
    <col min="9209" max="9209" width="7.85546875" style="47" customWidth="1"/>
    <col min="9210" max="9210" width="2.140625" style="47" customWidth="1"/>
    <col min="9211" max="9455" width="11.42578125" style="47"/>
    <col min="9456" max="9456" width="46.5703125" style="47" customWidth="1"/>
    <col min="9457" max="9457" width="5.140625" style="47" customWidth="1"/>
    <col min="9458" max="9459" width="11.42578125" style="47"/>
    <col min="9460" max="9460" width="9.5703125" style="47" customWidth="1"/>
    <col min="9461" max="9462" width="12" style="47" bestFit="1" customWidth="1"/>
    <col min="9463" max="9464" width="11.42578125" style="47"/>
    <col min="9465" max="9465" width="7.85546875" style="47" customWidth="1"/>
    <col min="9466" max="9466" width="2.140625" style="47" customWidth="1"/>
    <col min="9467" max="9711" width="11.42578125" style="47"/>
    <col min="9712" max="9712" width="46.5703125" style="47" customWidth="1"/>
    <col min="9713" max="9713" width="5.140625" style="47" customWidth="1"/>
    <col min="9714" max="9715" width="11.42578125" style="47"/>
    <col min="9716" max="9716" width="9.5703125" style="47" customWidth="1"/>
    <col min="9717" max="9718" width="12" style="47" bestFit="1" customWidth="1"/>
    <col min="9719" max="9720" width="11.42578125" style="47"/>
    <col min="9721" max="9721" width="7.85546875" style="47" customWidth="1"/>
    <col min="9722" max="9722" width="2.140625" style="47" customWidth="1"/>
    <col min="9723" max="9967" width="11.42578125" style="47"/>
    <col min="9968" max="9968" width="46.5703125" style="47" customWidth="1"/>
    <col min="9969" max="9969" width="5.140625" style="47" customWidth="1"/>
    <col min="9970" max="9971" width="11.42578125" style="47"/>
    <col min="9972" max="9972" width="9.5703125" style="47" customWidth="1"/>
    <col min="9973" max="9974" width="12" style="47" bestFit="1" customWidth="1"/>
    <col min="9975" max="9976" width="11.42578125" style="47"/>
    <col min="9977" max="9977" width="7.85546875" style="47" customWidth="1"/>
    <col min="9978" max="9978" width="2.140625" style="47" customWidth="1"/>
    <col min="9979" max="10223" width="11.42578125" style="47"/>
    <col min="10224" max="10224" width="46.5703125" style="47" customWidth="1"/>
    <col min="10225" max="10225" width="5.140625" style="47" customWidth="1"/>
    <col min="10226" max="10227" width="11.42578125" style="47"/>
    <col min="10228" max="10228" width="9.5703125" style="47" customWidth="1"/>
    <col min="10229" max="10230" width="12" style="47" bestFit="1" customWidth="1"/>
    <col min="10231" max="10232" width="11.42578125" style="47"/>
    <col min="10233" max="10233" width="7.85546875" style="47" customWidth="1"/>
    <col min="10234" max="10234" width="2.140625" style="47" customWidth="1"/>
    <col min="10235" max="10479" width="11.42578125" style="47"/>
    <col min="10480" max="10480" width="46.5703125" style="47" customWidth="1"/>
    <col min="10481" max="10481" width="5.140625" style="47" customWidth="1"/>
    <col min="10482" max="10483" width="11.42578125" style="47"/>
    <col min="10484" max="10484" width="9.5703125" style="47" customWidth="1"/>
    <col min="10485" max="10486" width="12" style="47" bestFit="1" customWidth="1"/>
    <col min="10487" max="10488" width="11.42578125" style="47"/>
    <col min="10489" max="10489" width="7.85546875" style="47" customWidth="1"/>
    <col min="10490" max="10490" width="2.140625" style="47" customWidth="1"/>
    <col min="10491" max="10735" width="11.42578125" style="47"/>
    <col min="10736" max="10736" width="46.5703125" style="47" customWidth="1"/>
    <col min="10737" max="10737" width="5.140625" style="47" customWidth="1"/>
    <col min="10738" max="10739" width="11.42578125" style="47"/>
    <col min="10740" max="10740" width="9.5703125" style="47" customWidth="1"/>
    <col min="10741" max="10742" width="12" style="47" bestFit="1" customWidth="1"/>
    <col min="10743" max="10744" width="11.42578125" style="47"/>
    <col min="10745" max="10745" width="7.85546875" style="47" customWidth="1"/>
    <col min="10746" max="10746" width="2.140625" style="47" customWidth="1"/>
    <col min="10747" max="10991" width="11.42578125" style="47"/>
    <col min="10992" max="10992" width="46.5703125" style="47" customWidth="1"/>
    <col min="10993" max="10993" width="5.140625" style="47" customWidth="1"/>
    <col min="10994" max="10995" width="11.42578125" style="47"/>
    <col min="10996" max="10996" width="9.5703125" style="47" customWidth="1"/>
    <col min="10997" max="10998" width="12" style="47" bestFit="1" customWidth="1"/>
    <col min="10999" max="11000" width="11.42578125" style="47"/>
    <col min="11001" max="11001" width="7.85546875" style="47" customWidth="1"/>
    <col min="11002" max="11002" width="2.140625" style="47" customWidth="1"/>
    <col min="11003" max="11247" width="11.42578125" style="47"/>
    <col min="11248" max="11248" width="46.5703125" style="47" customWidth="1"/>
    <col min="11249" max="11249" width="5.140625" style="47" customWidth="1"/>
    <col min="11250" max="11251" width="11.42578125" style="47"/>
    <col min="11252" max="11252" width="9.5703125" style="47" customWidth="1"/>
    <col min="11253" max="11254" width="12" style="47" bestFit="1" customWidth="1"/>
    <col min="11255" max="11256" width="11.42578125" style="47"/>
    <col min="11257" max="11257" width="7.85546875" style="47" customWidth="1"/>
    <col min="11258" max="11258" width="2.140625" style="47" customWidth="1"/>
    <col min="11259" max="11503" width="11.42578125" style="47"/>
    <col min="11504" max="11504" width="46.5703125" style="47" customWidth="1"/>
    <col min="11505" max="11505" width="5.140625" style="47" customWidth="1"/>
    <col min="11506" max="11507" width="11.42578125" style="47"/>
    <col min="11508" max="11508" width="9.5703125" style="47" customWidth="1"/>
    <col min="11509" max="11510" width="12" style="47" bestFit="1" customWidth="1"/>
    <col min="11511" max="11512" width="11.42578125" style="47"/>
    <col min="11513" max="11513" width="7.85546875" style="47" customWidth="1"/>
    <col min="11514" max="11514" width="2.140625" style="47" customWidth="1"/>
    <col min="11515" max="11759" width="11.42578125" style="47"/>
    <col min="11760" max="11760" width="46.5703125" style="47" customWidth="1"/>
    <col min="11761" max="11761" width="5.140625" style="47" customWidth="1"/>
    <col min="11762" max="11763" width="11.42578125" style="47"/>
    <col min="11764" max="11764" width="9.5703125" style="47" customWidth="1"/>
    <col min="11765" max="11766" width="12" style="47" bestFit="1" customWidth="1"/>
    <col min="11767" max="11768" width="11.42578125" style="47"/>
    <col min="11769" max="11769" width="7.85546875" style="47" customWidth="1"/>
    <col min="11770" max="11770" width="2.140625" style="47" customWidth="1"/>
    <col min="11771" max="12015" width="11.42578125" style="47"/>
    <col min="12016" max="12016" width="46.5703125" style="47" customWidth="1"/>
    <col min="12017" max="12017" width="5.140625" style="47" customWidth="1"/>
    <col min="12018" max="12019" width="11.42578125" style="47"/>
    <col min="12020" max="12020" width="9.5703125" style="47" customWidth="1"/>
    <col min="12021" max="12022" width="12" style="47" bestFit="1" customWidth="1"/>
    <col min="12023" max="12024" width="11.42578125" style="47"/>
    <col min="12025" max="12025" width="7.85546875" style="47" customWidth="1"/>
    <col min="12026" max="12026" width="2.140625" style="47" customWidth="1"/>
    <col min="12027" max="12271" width="11.42578125" style="47"/>
    <col min="12272" max="12272" width="46.5703125" style="47" customWidth="1"/>
    <col min="12273" max="12273" width="5.140625" style="47" customWidth="1"/>
    <col min="12274" max="12275" width="11.42578125" style="47"/>
    <col min="12276" max="12276" width="9.5703125" style="47" customWidth="1"/>
    <col min="12277" max="12278" width="12" style="47" bestFit="1" customWidth="1"/>
    <col min="12279" max="12280" width="11.42578125" style="47"/>
    <col min="12281" max="12281" width="7.85546875" style="47" customWidth="1"/>
    <col min="12282" max="12282" width="2.140625" style="47" customWidth="1"/>
    <col min="12283" max="12527" width="11.42578125" style="47"/>
    <col min="12528" max="12528" width="46.5703125" style="47" customWidth="1"/>
    <col min="12529" max="12529" width="5.140625" style="47" customWidth="1"/>
    <col min="12530" max="12531" width="11.42578125" style="47"/>
    <col min="12532" max="12532" width="9.5703125" style="47" customWidth="1"/>
    <col min="12533" max="12534" width="12" style="47" bestFit="1" customWidth="1"/>
    <col min="12535" max="12536" width="11.42578125" style="47"/>
    <col min="12537" max="12537" width="7.85546875" style="47" customWidth="1"/>
    <col min="12538" max="12538" width="2.140625" style="47" customWidth="1"/>
    <col min="12539" max="12783" width="11.42578125" style="47"/>
    <col min="12784" max="12784" width="46.5703125" style="47" customWidth="1"/>
    <col min="12785" max="12785" width="5.140625" style="47" customWidth="1"/>
    <col min="12786" max="12787" width="11.42578125" style="47"/>
    <col min="12788" max="12788" width="9.5703125" style="47" customWidth="1"/>
    <col min="12789" max="12790" width="12" style="47" bestFit="1" customWidth="1"/>
    <col min="12791" max="12792" width="11.42578125" style="47"/>
    <col min="12793" max="12793" width="7.85546875" style="47" customWidth="1"/>
    <col min="12794" max="12794" width="2.140625" style="47" customWidth="1"/>
    <col min="12795" max="13039" width="11.42578125" style="47"/>
    <col min="13040" max="13040" width="46.5703125" style="47" customWidth="1"/>
    <col min="13041" max="13041" width="5.140625" style="47" customWidth="1"/>
    <col min="13042" max="13043" width="11.42578125" style="47"/>
    <col min="13044" max="13044" width="9.5703125" style="47" customWidth="1"/>
    <col min="13045" max="13046" width="12" style="47" bestFit="1" customWidth="1"/>
    <col min="13047" max="13048" width="11.42578125" style="47"/>
    <col min="13049" max="13049" width="7.85546875" style="47" customWidth="1"/>
    <col min="13050" max="13050" width="2.140625" style="47" customWidth="1"/>
    <col min="13051" max="13295" width="11.42578125" style="47"/>
    <col min="13296" max="13296" width="46.5703125" style="47" customWidth="1"/>
    <col min="13297" max="13297" width="5.140625" style="47" customWidth="1"/>
    <col min="13298" max="13299" width="11.42578125" style="47"/>
    <col min="13300" max="13300" width="9.5703125" style="47" customWidth="1"/>
    <col min="13301" max="13302" width="12" style="47" bestFit="1" customWidth="1"/>
    <col min="13303" max="13304" width="11.42578125" style="47"/>
    <col min="13305" max="13305" width="7.85546875" style="47" customWidth="1"/>
    <col min="13306" max="13306" width="2.140625" style="47" customWidth="1"/>
    <col min="13307" max="13551" width="11.42578125" style="47"/>
    <col min="13552" max="13552" width="46.5703125" style="47" customWidth="1"/>
    <col min="13553" max="13553" width="5.140625" style="47" customWidth="1"/>
    <col min="13554" max="13555" width="11.42578125" style="47"/>
    <col min="13556" max="13556" width="9.5703125" style="47" customWidth="1"/>
    <col min="13557" max="13558" width="12" style="47" bestFit="1" customWidth="1"/>
    <col min="13559" max="13560" width="11.42578125" style="47"/>
    <col min="13561" max="13561" width="7.85546875" style="47" customWidth="1"/>
    <col min="13562" max="13562" width="2.140625" style="47" customWidth="1"/>
    <col min="13563" max="13807" width="11.42578125" style="47"/>
    <col min="13808" max="13808" width="46.5703125" style="47" customWidth="1"/>
    <col min="13809" max="13809" width="5.140625" style="47" customWidth="1"/>
    <col min="13810" max="13811" width="11.42578125" style="47"/>
    <col min="13812" max="13812" width="9.5703125" style="47" customWidth="1"/>
    <col min="13813" max="13814" width="12" style="47" bestFit="1" customWidth="1"/>
    <col min="13815" max="13816" width="11.42578125" style="47"/>
    <col min="13817" max="13817" width="7.85546875" style="47" customWidth="1"/>
    <col min="13818" max="13818" width="2.140625" style="47" customWidth="1"/>
    <col min="13819" max="14063" width="11.42578125" style="47"/>
    <col min="14064" max="14064" width="46.5703125" style="47" customWidth="1"/>
    <col min="14065" max="14065" width="5.140625" style="47" customWidth="1"/>
    <col min="14066" max="14067" width="11.42578125" style="47"/>
    <col min="14068" max="14068" width="9.5703125" style="47" customWidth="1"/>
    <col min="14069" max="14070" width="12" style="47" bestFit="1" customWidth="1"/>
    <col min="14071" max="14072" width="11.42578125" style="47"/>
    <col min="14073" max="14073" width="7.85546875" style="47" customWidth="1"/>
    <col min="14074" max="14074" width="2.140625" style="47" customWidth="1"/>
    <col min="14075" max="14319" width="11.42578125" style="47"/>
    <col min="14320" max="14320" width="46.5703125" style="47" customWidth="1"/>
    <col min="14321" max="14321" width="5.140625" style="47" customWidth="1"/>
    <col min="14322" max="14323" width="11.42578125" style="47"/>
    <col min="14324" max="14324" width="9.5703125" style="47" customWidth="1"/>
    <col min="14325" max="14326" width="12" style="47" bestFit="1" customWidth="1"/>
    <col min="14327" max="14328" width="11.42578125" style="47"/>
    <col min="14329" max="14329" width="7.85546875" style="47" customWidth="1"/>
    <col min="14330" max="14330" width="2.140625" style="47" customWidth="1"/>
    <col min="14331" max="14575" width="11.42578125" style="47"/>
    <col min="14576" max="14576" width="46.5703125" style="47" customWidth="1"/>
    <col min="14577" max="14577" width="5.140625" style="47" customWidth="1"/>
    <col min="14578" max="14579" width="11.42578125" style="47"/>
    <col min="14580" max="14580" width="9.5703125" style="47" customWidth="1"/>
    <col min="14581" max="14582" width="12" style="47" bestFit="1" customWidth="1"/>
    <col min="14583" max="14584" width="11.42578125" style="47"/>
    <col min="14585" max="14585" width="7.85546875" style="47" customWidth="1"/>
    <col min="14586" max="14586" width="2.140625" style="47" customWidth="1"/>
    <col min="14587" max="14831" width="11.42578125" style="47"/>
    <col min="14832" max="14832" width="46.5703125" style="47" customWidth="1"/>
    <col min="14833" max="14833" width="5.140625" style="47" customWidth="1"/>
    <col min="14834" max="14835" width="11.42578125" style="47"/>
    <col min="14836" max="14836" width="9.5703125" style="47" customWidth="1"/>
    <col min="14837" max="14838" width="12" style="47" bestFit="1" customWidth="1"/>
    <col min="14839" max="14840" width="11.42578125" style="47"/>
    <col min="14841" max="14841" width="7.85546875" style="47" customWidth="1"/>
    <col min="14842" max="14842" width="2.140625" style="47" customWidth="1"/>
    <col min="14843" max="15087" width="11.42578125" style="47"/>
    <col min="15088" max="15088" width="46.5703125" style="47" customWidth="1"/>
    <col min="15089" max="15089" width="5.140625" style="47" customWidth="1"/>
    <col min="15090" max="15091" width="11.42578125" style="47"/>
    <col min="15092" max="15092" width="9.5703125" style="47" customWidth="1"/>
    <col min="15093" max="15094" width="12" style="47" bestFit="1" customWidth="1"/>
    <col min="15095" max="15096" width="11.42578125" style="47"/>
    <col min="15097" max="15097" width="7.85546875" style="47" customWidth="1"/>
    <col min="15098" max="15098" width="2.140625" style="47" customWidth="1"/>
    <col min="15099" max="15343" width="11.42578125" style="47"/>
    <col min="15344" max="15344" width="46.5703125" style="47" customWidth="1"/>
    <col min="15345" max="15345" width="5.140625" style="47" customWidth="1"/>
    <col min="15346" max="15347" width="11.42578125" style="47"/>
    <col min="15348" max="15348" width="9.5703125" style="47" customWidth="1"/>
    <col min="15349" max="15350" width="12" style="47" bestFit="1" customWidth="1"/>
    <col min="15351" max="15352" width="11.42578125" style="47"/>
    <col min="15353" max="15353" width="7.85546875" style="47" customWidth="1"/>
    <col min="15354" max="15354" width="2.140625" style="47" customWidth="1"/>
    <col min="15355" max="15599" width="11.42578125" style="47"/>
    <col min="15600" max="15600" width="46.5703125" style="47" customWidth="1"/>
    <col min="15601" max="15601" width="5.140625" style="47" customWidth="1"/>
    <col min="15602" max="15603" width="11.42578125" style="47"/>
    <col min="15604" max="15604" width="9.5703125" style="47" customWidth="1"/>
    <col min="15605" max="15606" width="12" style="47" bestFit="1" customWidth="1"/>
    <col min="15607" max="15608" width="11.42578125" style="47"/>
    <col min="15609" max="15609" width="7.85546875" style="47" customWidth="1"/>
    <col min="15610" max="15610" width="2.140625" style="47" customWidth="1"/>
    <col min="15611" max="15855" width="11.42578125" style="47"/>
    <col min="15856" max="15856" width="46.5703125" style="47" customWidth="1"/>
    <col min="15857" max="15857" width="5.140625" style="47" customWidth="1"/>
    <col min="15858" max="15859" width="11.42578125" style="47"/>
    <col min="15860" max="15860" width="9.5703125" style="47" customWidth="1"/>
    <col min="15861" max="15862" width="12" style="47" bestFit="1" customWidth="1"/>
    <col min="15863" max="15864" width="11.42578125" style="47"/>
    <col min="15865" max="15865" width="7.85546875" style="47" customWidth="1"/>
    <col min="15866" max="15866" width="2.140625" style="47" customWidth="1"/>
    <col min="15867" max="16111" width="11.42578125" style="47"/>
    <col min="16112" max="16112" width="46.5703125" style="47" customWidth="1"/>
    <col min="16113" max="16113" width="5.140625" style="47" customWidth="1"/>
    <col min="16114" max="16115" width="11.42578125" style="47"/>
    <col min="16116" max="16116" width="9.5703125" style="47" customWidth="1"/>
    <col min="16117" max="16118" width="12" style="47" bestFit="1" customWidth="1"/>
    <col min="16119" max="16120" width="11.42578125" style="47"/>
    <col min="16121" max="16121" width="7.85546875" style="47" customWidth="1"/>
    <col min="16122" max="16122" width="2.140625" style="47" customWidth="1"/>
    <col min="16123" max="16384" width="11.42578125" style="47"/>
  </cols>
  <sheetData>
    <row r="1" spans="1:11" ht="9" customHeight="1" thickTop="1" thickBot="1">
      <c r="A1" s="44"/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16.5" customHeight="1" thickBot="1">
      <c r="A2" s="48"/>
      <c r="B2" s="187" t="s">
        <v>128</v>
      </c>
      <c r="C2" s="188"/>
      <c r="D2" s="188"/>
      <c r="E2" s="188"/>
      <c r="F2" s="188"/>
      <c r="G2" s="188"/>
      <c r="H2" s="188"/>
      <c r="I2" s="188"/>
      <c r="J2" s="189"/>
      <c r="K2" s="49"/>
    </row>
    <row r="3" spans="1:11" ht="16.5" customHeight="1">
      <c r="A3" s="48"/>
      <c r="B3" s="50"/>
      <c r="C3" s="50"/>
      <c r="D3" s="50"/>
      <c r="E3" s="50"/>
      <c r="F3" s="50"/>
      <c r="G3" s="50"/>
      <c r="H3" s="50"/>
      <c r="I3" s="50"/>
      <c r="J3" s="50"/>
      <c r="K3" s="49"/>
    </row>
    <row r="4" spans="1:11">
      <c r="A4" s="48"/>
      <c r="B4" s="51" t="s">
        <v>108</v>
      </c>
      <c r="C4" s="52"/>
      <c r="D4" s="53"/>
      <c r="E4" s="53"/>
      <c r="F4" s="53"/>
      <c r="G4" s="53"/>
      <c r="H4" s="53"/>
      <c r="I4" s="53"/>
      <c r="J4" s="53"/>
      <c r="K4" s="49"/>
    </row>
    <row r="5" spans="1:11" ht="10.5" customHeight="1">
      <c r="A5" s="48"/>
      <c r="B5" s="51"/>
      <c r="C5" s="53"/>
      <c r="D5" s="53"/>
      <c r="E5" s="53"/>
      <c r="F5" s="53"/>
      <c r="G5" s="53"/>
      <c r="H5" s="53"/>
      <c r="I5" s="53"/>
      <c r="J5" s="53"/>
      <c r="K5" s="49"/>
    </row>
    <row r="6" spans="1:11">
      <c r="A6" s="48"/>
      <c r="B6" s="54" t="s">
        <v>109</v>
      </c>
      <c r="C6" s="52"/>
      <c r="D6" s="54"/>
      <c r="E6" s="54"/>
      <c r="F6" s="55"/>
      <c r="G6" s="54"/>
      <c r="H6" s="54"/>
      <c r="I6" s="54"/>
      <c r="J6" s="54"/>
      <c r="K6" s="49"/>
    </row>
    <row r="7" spans="1:11" ht="10.5" customHeight="1">
      <c r="A7" s="48"/>
      <c r="B7" s="54"/>
      <c r="C7" s="54"/>
      <c r="D7" s="54"/>
      <c r="E7" s="54"/>
      <c r="F7" s="55"/>
      <c r="G7" s="54"/>
      <c r="H7" s="54"/>
      <c r="I7" s="54"/>
      <c r="J7" s="54"/>
      <c r="K7" s="49"/>
    </row>
    <row r="8" spans="1:11">
      <c r="A8" s="48"/>
      <c r="B8" s="54" t="s">
        <v>3</v>
      </c>
      <c r="C8" s="194"/>
      <c r="D8" s="195"/>
      <c r="E8" s="195"/>
      <c r="F8" s="195"/>
      <c r="G8" s="195"/>
      <c r="H8" s="195"/>
      <c r="I8" s="195"/>
      <c r="J8" s="196"/>
      <c r="K8" s="49"/>
    </row>
    <row r="9" spans="1:11" ht="10.5" customHeight="1">
      <c r="A9" s="48"/>
      <c r="B9" s="54"/>
      <c r="C9" s="54"/>
      <c r="D9" s="54"/>
      <c r="E9" s="53"/>
      <c r="F9" s="53"/>
      <c r="G9" s="53"/>
      <c r="H9" s="53"/>
      <c r="I9" s="53"/>
      <c r="J9" s="53"/>
      <c r="K9" s="49"/>
    </row>
    <row r="10" spans="1:11">
      <c r="A10" s="48"/>
      <c r="B10" s="54" t="s">
        <v>110</v>
      </c>
      <c r="C10" s="52"/>
      <c r="D10" s="56"/>
      <c r="E10" s="53"/>
      <c r="F10" s="53"/>
      <c r="G10" s="53"/>
      <c r="H10" s="54"/>
      <c r="I10" s="54"/>
      <c r="J10" s="54"/>
      <c r="K10" s="49"/>
    </row>
    <row r="11" spans="1:11" ht="10.5" customHeight="1">
      <c r="A11" s="48"/>
      <c r="B11" s="54"/>
      <c r="C11" s="56"/>
      <c r="D11" s="56"/>
      <c r="E11" s="54"/>
      <c r="F11" s="57"/>
      <c r="G11" s="58"/>
      <c r="H11" s="54"/>
      <c r="I11" s="54"/>
      <c r="J11" s="54"/>
      <c r="K11" s="49"/>
    </row>
    <row r="12" spans="1:11">
      <c r="A12" s="48"/>
      <c r="B12" s="54" t="s">
        <v>111</v>
      </c>
      <c r="C12" s="192"/>
      <c r="D12" s="197"/>
      <c r="E12" s="197"/>
      <c r="F12" s="197"/>
      <c r="G12" s="198"/>
      <c r="H12" s="54"/>
      <c r="I12" s="54"/>
      <c r="J12" s="54"/>
      <c r="K12" s="49"/>
    </row>
    <row r="13" spans="1:11" ht="10.5" customHeight="1">
      <c r="A13" s="48"/>
      <c r="B13" s="54"/>
      <c r="C13" s="54"/>
      <c r="D13" s="54"/>
      <c r="E13" s="54"/>
      <c r="F13" s="54"/>
      <c r="G13" s="54"/>
      <c r="H13" s="54"/>
      <c r="I13" s="54"/>
      <c r="J13" s="54"/>
      <c r="K13" s="49"/>
    </row>
    <row r="14" spans="1:11" ht="13.5" customHeight="1">
      <c r="A14" s="48"/>
      <c r="B14" s="54" t="s">
        <v>1</v>
      </c>
      <c r="C14" s="190"/>
      <c r="D14" s="190"/>
      <c r="E14" s="190"/>
      <c r="F14" s="190"/>
      <c r="G14" s="190"/>
      <c r="H14" s="190"/>
      <c r="I14" s="190"/>
      <c r="J14" s="190"/>
      <c r="K14" s="49"/>
    </row>
    <row r="15" spans="1:11" ht="10.5" customHeight="1">
      <c r="A15" s="48"/>
      <c r="B15" s="54"/>
      <c r="C15" s="54"/>
      <c r="D15" s="54"/>
      <c r="E15" s="54"/>
      <c r="F15" s="54"/>
      <c r="G15" s="54"/>
      <c r="H15" s="54"/>
      <c r="I15" s="54"/>
      <c r="J15" s="54"/>
      <c r="K15" s="49"/>
    </row>
    <row r="16" spans="1:11" ht="25.5">
      <c r="A16" s="48"/>
      <c r="B16" s="59" t="s">
        <v>112</v>
      </c>
      <c r="C16" s="194"/>
      <c r="D16" s="196"/>
      <c r="E16" s="54"/>
      <c r="F16" s="54"/>
      <c r="G16" s="54"/>
      <c r="H16" s="54"/>
      <c r="I16" s="54"/>
      <c r="J16" s="54"/>
      <c r="K16" s="49"/>
    </row>
    <row r="17" spans="1:11" ht="10.5" customHeight="1">
      <c r="A17" s="48"/>
      <c r="B17" s="54"/>
      <c r="C17" s="54"/>
      <c r="D17" s="54"/>
      <c r="E17" s="54"/>
      <c r="F17" s="54"/>
      <c r="G17" s="54"/>
      <c r="H17" s="54"/>
      <c r="I17" s="54"/>
      <c r="J17" s="54"/>
      <c r="K17" s="49"/>
    </row>
    <row r="18" spans="1:11">
      <c r="A18" s="48"/>
      <c r="B18" s="54" t="s">
        <v>2</v>
      </c>
      <c r="C18" s="192"/>
      <c r="D18" s="199"/>
      <c r="E18" s="193"/>
      <c r="F18" s="55"/>
      <c r="G18" s="54"/>
      <c r="H18" s="54"/>
      <c r="I18" s="54"/>
      <c r="J18" s="54"/>
      <c r="K18" s="49"/>
    </row>
    <row r="19" spans="1:11" ht="10.5" customHeight="1">
      <c r="A19" s="48"/>
      <c r="B19" s="54"/>
      <c r="C19" s="54"/>
      <c r="D19" s="54"/>
      <c r="E19" s="54"/>
      <c r="F19" s="55"/>
      <c r="G19" s="54"/>
      <c r="H19" s="54"/>
      <c r="I19" s="54"/>
      <c r="J19" s="54"/>
      <c r="K19" s="49"/>
    </row>
    <row r="20" spans="1:11">
      <c r="A20" s="48"/>
      <c r="B20" s="60" t="s">
        <v>113</v>
      </c>
      <c r="C20" s="190"/>
      <c r="D20" s="190"/>
      <c r="E20" s="54"/>
      <c r="F20" s="54"/>
      <c r="G20" s="54"/>
      <c r="H20" s="54"/>
      <c r="I20" s="54"/>
      <c r="J20" s="54"/>
      <c r="K20" s="49"/>
    </row>
    <row r="21" spans="1:11" ht="10.5" customHeight="1">
      <c r="A21" s="48"/>
      <c r="B21" s="60"/>
      <c r="C21" s="61"/>
      <c r="D21" s="61"/>
      <c r="E21" s="54"/>
      <c r="F21" s="54"/>
      <c r="G21" s="54"/>
      <c r="H21" s="54"/>
      <c r="I21" s="54"/>
      <c r="J21" s="54"/>
      <c r="K21" s="49"/>
    </row>
    <row r="22" spans="1:11">
      <c r="A22" s="48"/>
      <c r="B22" s="54" t="s">
        <v>114</v>
      </c>
      <c r="C22" s="191"/>
      <c r="D22" s="191"/>
      <c r="E22" s="62"/>
      <c r="F22" s="54"/>
      <c r="G22" s="54"/>
      <c r="H22" s="54"/>
      <c r="I22" s="54"/>
      <c r="J22" s="54"/>
      <c r="K22" s="49"/>
    </row>
    <row r="23" spans="1:11" ht="10.5" customHeight="1">
      <c r="A23" s="48"/>
      <c r="B23" s="54"/>
      <c r="C23" s="57"/>
      <c r="D23" s="57"/>
      <c r="E23" s="62"/>
      <c r="F23" s="54"/>
      <c r="G23" s="54"/>
      <c r="H23" s="54"/>
      <c r="I23" s="54"/>
      <c r="J23" s="54"/>
      <c r="K23" s="49"/>
    </row>
    <row r="24" spans="1:11" ht="25.5">
      <c r="A24" s="48"/>
      <c r="B24" s="60" t="s">
        <v>115</v>
      </c>
      <c r="C24" s="192"/>
      <c r="D24" s="193"/>
      <c r="E24" s="62"/>
      <c r="F24" s="54"/>
      <c r="G24" s="54"/>
      <c r="H24" s="54"/>
      <c r="I24" s="54"/>
      <c r="J24" s="54"/>
      <c r="K24" s="49"/>
    </row>
    <row r="25" spans="1:11" ht="10.5" customHeight="1">
      <c r="A25" s="48"/>
      <c r="B25" s="54"/>
      <c r="C25" s="57"/>
      <c r="D25" s="57"/>
      <c r="E25" s="62"/>
      <c r="F25" s="54"/>
      <c r="G25" s="54"/>
      <c r="H25" s="54"/>
      <c r="I25" s="54"/>
      <c r="J25" s="54"/>
      <c r="K25" s="49"/>
    </row>
    <row r="26" spans="1:11" ht="16.5" customHeight="1">
      <c r="A26" s="48"/>
      <c r="B26" s="54" t="s">
        <v>4</v>
      </c>
      <c r="C26" s="63"/>
      <c r="D26" s="54"/>
      <c r="E26" s="62"/>
      <c r="F26" s="54"/>
      <c r="G26" s="54"/>
      <c r="H26" s="54"/>
      <c r="I26" s="54"/>
      <c r="J26" s="54"/>
      <c r="K26" s="49"/>
    </row>
    <row r="27" spans="1:11" ht="10.5" customHeight="1">
      <c r="A27" s="48"/>
      <c r="B27" s="54"/>
      <c r="C27" s="56"/>
      <c r="D27" s="54"/>
      <c r="E27" s="62"/>
      <c r="F27" s="54"/>
      <c r="G27" s="54"/>
      <c r="H27" s="54"/>
      <c r="I27" s="54"/>
      <c r="J27" s="54"/>
      <c r="K27" s="49"/>
    </row>
    <row r="28" spans="1:11">
      <c r="A28" s="48"/>
      <c r="B28" s="54" t="s">
        <v>5</v>
      </c>
      <c r="C28" s="63"/>
      <c r="D28" s="54"/>
      <c r="E28" s="62"/>
      <c r="F28" s="54"/>
      <c r="G28" s="54"/>
      <c r="H28" s="54"/>
      <c r="I28" s="54"/>
      <c r="J28" s="54"/>
      <c r="K28" s="49"/>
    </row>
    <row r="29" spans="1:11">
      <c r="A29" s="48"/>
      <c r="B29" s="54"/>
      <c r="C29" s="56"/>
      <c r="D29" s="54"/>
      <c r="E29" s="62"/>
      <c r="F29" s="54"/>
      <c r="G29" s="54"/>
      <c r="H29" s="54"/>
      <c r="I29" s="54"/>
      <c r="J29" s="54"/>
      <c r="K29" s="49"/>
    </row>
    <row r="30" spans="1:11">
      <c r="A30" s="48"/>
      <c r="B30" s="54" t="s">
        <v>6</v>
      </c>
      <c r="C30" s="63"/>
      <c r="D30" s="54"/>
      <c r="E30" s="62"/>
      <c r="F30" s="54"/>
      <c r="G30" s="54"/>
      <c r="H30" s="54"/>
      <c r="I30" s="54"/>
      <c r="J30" s="54"/>
      <c r="K30" s="49"/>
    </row>
    <row r="31" spans="1:11" ht="16.5" customHeight="1">
      <c r="A31" s="48"/>
      <c r="B31" s="54"/>
      <c r="C31" s="54"/>
      <c r="D31" s="54"/>
      <c r="E31" s="62"/>
      <c r="F31" s="54"/>
      <c r="G31" s="54"/>
      <c r="H31" s="54"/>
      <c r="I31" s="54"/>
      <c r="J31" s="54"/>
      <c r="K31" s="49"/>
    </row>
    <row r="32" spans="1:11">
      <c r="A32" s="48"/>
      <c r="B32" s="54"/>
      <c r="C32" s="54"/>
      <c r="D32" s="61"/>
      <c r="E32" s="62"/>
      <c r="F32" s="54"/>
      <c r="G32" s="54"/>
      <c r="H32" s="54"/>
      <c r="I32" s="54"/>
      <c r="J32" s="54"/>
      <c r="K32" s="49"/>
    </row>
    <row r="33" spans="1:11">
      <c r="A33" s="48"/>
      <c r="B33" s="54"/>
      <c r="C33" s="56"/>
      <c r="D33" s="61"/>
      <c r="E33" s="62"/>
      <c r="F33" s="54"/>
      <c r="G33" s="54"/>
      <c r="H33" s="54"/>
      <c r="I33" s="54"/>
      <c r="J33" s="54"/>
      <c r="K33" s="49"/>
    </row>
    <row r="34" spans="1:11" ht="10.5" customHeight="1">
      <c r="A34" s="48"/>
      <c r="B34" s="55"/>
      <c r="C34" s="56"/>
      <c r="D34" s="61"/>
      <c r="E34" s="54"/>
      <c r="F34" s="54"/>
      <c r="G34" s="54"/>
      <c r="H34" s="54"/>
      <c r="I34" s="54"/>
      <c r="J34" s="54"/>
      <c r="K34" s="49"/>
    </row>
    <row r="35" spans="1:11">
      <c r="A35" s="48"/>
      <c r="B35" s="64" t="s">
        <v>116</v>
      </c>
      <c r="C35" s="65" t="s">
        <v>117</v>
      </c>
      <c r="D35" s="65" t="s">
        <v>118</v>
      </c>
      <c r="E35" s="65" t="s">
        <v>119</v>
      </c>
      <c r="F35" s="65" t="s">
        <v>120</v>
      </c>
      <c r="G35" s="65" t="s">
        <v>121</v>
      </c>
      <c r="H35" s="54"/>
      <c r="I35" s="54"/>
      <c r="J35" s="54"/>
      <c r="K35" s="49"/>
    </row>
    <row r="36" spans="1:11">
      <c r="A36" s="48"/>
      <c r="B36" s="66" t="s">
        <v>126</v>
      </c>
      <c r="C36" s="67"/>
      <c r="D36" s="67"/>
      <c r="E36" s="67"/>
      <c r="F36" s="67"/>
      <c r="G36" s="67"/>
      <c r="H36" s="54"/>
      <c r="I36" s="54"/>
      <c r="J36" s="54"/>
      <c r="K36" s="49"/>
    </row>
    <row r="37" spans="1:11" ht="10.5" customHeight="1">
      <c r="A37" s="48"/>
      <c r="B37" s="66"/>
      <c r="C37" s="57"/>
      <c r="D37" s="57"/>
      <c r="E37" s="57"/>
      <c r="F37" s="68"/>
      <c r="G37" s="68"/>
      <c r="H37" s="68"/>
      <c r="I37" s="68"/>
      <c r="J37" s="54"/>
      <c r="K37" s="49"/>
    </row>
    <row r="38" spans="1:11" ht="25.5">
      <c r="A38" s="48"/>
      <c r="B38" s="64" t="s">
        <v>116</v>
      </c>
      <c r="C38" s="65" t="s">
        <v>46</v>
      </c>
      <c r="D38" s="65" t="s">
        <v>122</v>
      </c>
      <c r="E38" s="65" t="s">
        <v>48</v>
      </c>
      <c r="F38" s="65" t="s">
        <v>123</v>
      </c>
      <c r="G38" s="65" t="s">
        <v>124</v>
      </c>
      <c r="H38" s="65" t="s">
        <v>125</v>
      </c>
      <c r="I38" s="68"/>
      <c r="J38" s="54"/>
      <c r="K38" s="49"/>
    </row>
    <row r="39" spans="1:11">
      <c r="A39" s="48"/>
      <c r="B39" s="54" t="s">
        <v>127</v>
      </c>
      <c r="C39" s="67"/>
      <c r="D39" s="67"/>
      <c r="E39" s="67"/>
      <c r="F39" s="67"/>
      <c r="G39" s="67"/>
      <c r="H39" s="67"/>
      <c r="I39" s="68"/>
      <c r="J39" s="54"/>
      <c r="K39" s="49"/>
    </row>
    <row r="40" spans="1:11" ht="9" customHeight="1" thickBot="1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1"/>
    </row>
    <row r="41" spans="1:11" ht="15.75" thickTop="1"/>
  </sheetData>
  <mergeCells count="9">
    <mergeCell ref="B2:J2"/>
    <mergeCell ref="C20:D20"/>
    <mergeCell ref="C22:D22"/>
    <mergeCell ref="C24:D24"/>
    <mergeCell ref="C8:J8"/>
    <mergeCell ref="C12:G12"/>
    <mergeCell ref="C14:J14"/>
    <mergeCell ref="C16:D16"/>
    <mergeCell ref="C18:E1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headerFooter>
    <oddFooter>&amp;R&amp;"Arial,Normal"&amp;8&amp;F /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L29" sqref="A1:XFD1048576"/>
    </sheetView>
  </sheetViews>
  <sheetFormatPr baseColWidth="10" defaultRowHeight="12.75"/>
  <cols>
    <col min="1" max="1" width="33.7109375" style="74" customWidth="1"/>
    <col min="2" max="13" width="9" style="74" customWidth="1"/>
    <col min="14" max="14" width="10.28515625" style="74" customWidth="1"/>
    <col min="15" max="16384" width="11.42578125" style="74"/>
  </cols>
  <sheetData>
    <row r="1" spans="1:13" s="72" customFormat="1" ht="30.75" customHeight="1">
      <c r="A1" s="200" t="s">
        <v>105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3" spans="1:13">
      <c r="A3" s="73" t="s">
        <v>95</v>
      </c>
      <c r="B3" s="73"/>
      <c r="C3" s="73"/>
    </row>
    <row r="4" spans="1:13" ht="13.5" thickBot="1"/>
    <row r="5" spans="1:13" ht="12.75" customHeight="1">
      <c r="A5" s="208" t="s">
        <v>7</v>
      </c>
      <c r="B5" s="203" t="s">
        <v>8</v>
      </c>
      <c r="C5" s="204"/>
      <c r="D5" s="204"/>
      <c r="E5" s="204"/>
      <c r="F5" s="210"/>
      <c r="G5" s="211" t="s">
        <v>9</v>
      </c>
      <c r="H5" s="204"/>
      <c r="I5" s="204"/>
      <c r="J5" s="204"/>
      <c r="K5" s="204"/>
      <c r="L5" s="210"/>
      <c r="M5" s="212" t="s">
        <v>10</v>
      </c>
    </row>
    <row r="6" spans="1:13" ht="51.75" thickBot="1">
      <c r="A6" s="209"/>
      <c r="B6" s="75" t="s">
        <v>27</v>
      </c>
      <c r="C6" s="76" t="s">
        <v>26</v>
      </c>
      <c r="D6" s="76" t="s">
        <v>11</v>
      </c>
      <c r="E6" s="76" t="s">
        <v>96</v>
      </c>
      <c r="F6" s="76" t="s">
        <v>29</v>
      </c>
      <c r="G6" s="76" t="s">
        <v>27</v>
      </c>
      <c r="H6" s="76" t="s">
        <v>26</v>
      </c>
      <c r="I6" s="76" t="s">
        <v>11</v>
      </c>
      <c r="J6" s="76" t="s">
        <v>32</v>
      </c>
      <c r="K6" s="76" t="s">
        <v>96</v>
      </c>
      <c r="L6" s="76" t="s">
        <v>30</v>
      </c>
      <c r="M6" s="213"/>
    </row>
    <row r="7" spans="1:13">
      <c r="A7" s="77" t="s">
        <v>12</v>
      </c>
      <c r="B7" s="78"/>
      <c r="C7" s="79"/>
      <c r="D7" s="79"/>
      <c r="E7" s="79"/>
      <c r="F7" s="79"/>
      <c r="G7" s="79"/>
      <c r="H7" s="79"/>
      <c r="I7" s="79"/>
      <c r="J7" s="79">
        <f t="shared" ref="J7:J18" si="0">IF(G7=0,0,AVERAGE(G7,H7,I7))</f>
        <v>0</v>
      </c>
      <c r="K7" s="79"/>
      <c r="L7" s="79"/>
      <c r="M7" s="80">
        <f>IF(F7=0,0,L7/(#REF!*F7))</f>
        <v>0</v>
      </c>
    </row>
    <row r="8" spans="1:13">
      <c r="A8" s="81" t="s">
        <v>13</v>
      </c>
      <c r="B8" s="82"/>
      <c r="C8" s="83"/>
      <c r="D8" s="83"/>
      <c r="E8" s="83"/>
      <c r="F8" s="83"/>
      <c r="G8" s="83"/>
      <c r="H8" s="83"/>
      <c r="I8" s="83"/>
      <c r="J8" s="83">
        <f t="shared" si="0"/>
        <v>0</v>
      </c>
      <c r="K8" s="83"/>
      <c r="L8" s="83"/>
      <c r="M8" s="84">
        <f>IF(F8=0,0,L8/(#REF!*F8))</f>
        <v>0</v>
      </c>
    </row>
    <row r="9" spans="1:13" ht="25.5">
      <c r="A9" s="85" t="s">
        <v>22</v>
      </c>
      <c r="B9" s="86">
        <f t="shared" ref="B9" si="1">SUM(B7:B8)</f>
        <v>0</v>
      </c>
      <c r="C9" s="87">
        <f t="shared" ref="C9" si="2">SUM(C7:C8)</f>
        <v>0</v>
      </c>
      <c r="D9" s="88">
        <f>SUM(D7:D8)</f>
        <v>0</v>
      </c>
      <c r="E9" s="88">
        <f t="shared" ref="E9:I9" si="3">SUM(E7:E8)</f>
        <v>0</v>
      </c>
      <c r="F9" s="88">
        <f t="shared" si="3"/>
        <v>0</v>
      </c>
      <c r="G9" s="88">
        <f t="shared" si="3"/>
        <v>0</v>
      </c>
      <c r="H9" s="88">
        <f t="shared" si="3"/>
        <v>0</v>
      </c>
      <c r="I9" s="88">
        <f t="shared" si="3"/>
        <v>0</v>
      </c>
      <c r="J9" s="88">
        <f t="shared" si="0"/>
        <v>0</v>
      </c>
      <c r="K9" s="88">
        <f t="shared" ref="K9:L9" si="4">SUM(K7:K8)</f>
        <v>0</v>
      </c>
      <c r="L9" s="88">
        <f t="shared" si="4"/>
        <v>0</v>
      </c>
      <c r="M9" s="89">
        <f>IF(F9=0,0,L9/(#REF!*F9))</f>
        <v>0</v>
      </c>
    </row>
    <row r="10" spans="1:13" ht="13.5" thickBot="1">
      <c r="A10" s="90" t="s">
        <v>25</v>
      </c>
      <c r="B10" s="91"/>
      <c r="C10" s="92"/>
      <c r="D10" s="93"/>
      <c r="E10" s="93"/>
      <c r="F10" s="93"/>
      <c r="G10" s="93"/>
      <c r="H10" s="93"/>
      <c r="I10" s="93"/>
      <c r="J10" s="93">
        <f t="shared" si="0"/>
        <v>0</v>
      </c>
      <c r="K10" s="93"/>
      <c r="L10" s="93"/>
      <c r="M10" s="94"/>
    </row>
    <row r="11" spans="1:13">
      <c r="A11" s="77" t="s">
        <v>14</v>
      </c>
      <c r="B11" s="78"/>
      <c r="C11" s="79"/>
      <c r="D11" s="79"/>
      <c r="E11" s="79"/>
      <c r="F11" s="79"/>
      <c r="G11" s="79"/>
      <c r="H11" s="79"/>
      <c r="I11" s="79"/>
      <c r="J11" s="79">
        <f t="shared" si="0"/>
        <v>0</v>
      </c>
      <c r="K11" s="79"/>
      <c r="L11" s="79"/>
      <c r="M11" s="80">
        <f>IF(F11=0,0,L11/(#REF!*F11))</f>
        <v>0</v>
      </c>
    </row>
    <row r="12" spans="1:13">
      <c r="A12" s="81" t="s">
        <v>15</v>
      </c>
      <c r="B12" s="82"/>
      <c r="C12" s="83"/>
      <c r="D12" s="83"/>
      <c r="E12" s="83"/>
      <c r="F12" s="83"/>
      <c r="G12" s="83"/>
      <c r="H12" s="83"/>
      <c r="I12" s="83"/>
      <c r="J12" s="83">
        <f t="shared" si="0"/>
        <v>0</v>
      </c>
      <c r="K12" s="83"/>
      <c r="L12" s="83"/>
      <c r="M12" s="84">
        <f>IF(F12=0,0,L12/(#REF!*F12))</f>
        <v>0</v>
      </c>
    </row>
    <row r="13" spans="1:13" ht="25.5">
      <c r="A13" s="85" t="s">
        <v>23</v>
      </c>
      <c r="B13" s="86">
        <f t="shared" ref="B13" si="5">SUM(B11:B12)</f>
        <v>0</v>
      </c>
      <c r="C13" s="87">
        <f t="shared" ref="C13" si="6">SUM(C11:C12)</f>
        <v>0</v>
      </c>
      <c r="D13" s="88">
        <f>SUM(D11:D12)</f>
        <v>0</v>
      </c>
      <c r="E13" s="88">
        <f t="shared" ref="E13:I13" si="7">SUM(E11:E12)</f>
        <v>0</v>
      </c>
      <c r="F13" s="88">
        <f t="shared" si="7"/>
        <v>0</v>
      </c>
      <c r="G13" s="88">
        <f t="shared" si="7"/>
        <v>0</v>
      </c>
      <c r="H13" s="88">
        <f t="shared" si="7"/>
        <v>0</v>
      </c>
      <c r="I13" s="88">
        <f t="shared" si="7"/>
        <v>0</v>
      </c>
      <c r="J13" s="88">
        <f t="shared" si="0"/>
        <v>0</v>
      </c>
      <c r="K13" s="88">
        <f t="shared" ref="K13:L13" si="8">SUM(K11:K12)</f>
        <v>0</v>
      </c>
      <c r="L13" s="88">
        <f t="shared" si="8"/>
        <v>0</v>
      </c>
      <c r="M13" s="89">
        <f>IF(F13=0,0,L13/(#REF!*F13))</f>
        <v>0</v>
      </c>
    </row>
    <row r="14" spans="1:13" ht="13.5" thickBot="1">
      <c r="A14" s="90" t="s">
        <v>25</v>
      </c>
      <c r="B14" s="91"/>
      <c r="C14" s="92"/>
      <c r="D14" s="93"/>
      <c r="E14" s="93"/>
      <c r="F14" s="93"/>
      <c r="G14" s="93"/>
      <c r="H14" s="93"/>
      <c r="I14" s="93"/>
      <c r="J14" s="93">
        <f t="shared" si="0"/>
        <v>0</v>
      </c>
      <c r="K14" s="93"/>
      <c r="L14" s="93"/>
      <c r="M14" s="94"/>
    </row>
    <row r="15" spans="1:13">
      <c r="A15" s="77" t="s">
        <v>16</v>
      </c>
      <c r="B15" s="78"/>
      <c r="C15" s="79"/>
      <c r="D15" s="79"/>
      <c r="E15" s="79"/>
      <c r="F15" s="79"/>
      <c r="G15" s="79"/>
      <c r="H15" s="79"/>
      <c r="I15" s="79"/>
      <c r="J15" s="79">
        <f t="shared" si="0"/>
        <v>0</v>
      </c>
      <c r="K15" s="79"/>
      <c r="L15" s="79"/>
      <c r="M15" s="80">
        <f>IF(F15=0,0,L15/(#REF!*F15))</f>
        <v>0</v>
      </c>
    </row>
    <row r="16" spans="1:13">
      <c r="A16" s="81" t="s">
        <v>17</v>
      </c>
      <c r="B16" s="82"/>
      <c r="C16" s="83"/>
      <c r="D16" s="83"/>
      <c r="E16" s="83"/>
      <c r="F16" s="83"/>
      <c r="G16" s="83"/>
      <c r="H16" s="83"/>
      <c r="I16" s="83"/>
      <c r="J16" s="83">
        <f t="shared" si="0"/>
        <v>0</v>
      </c>
      <c r="K16" s="83"/>
      <c r="L16" s="83"/>
      <c r="M16" s="84">
        <f>IF(F16=0,0,L16/(#REF!*F16))</f>
        <v>0</v>
      </c>
    </row>
    <row r="17" spans="1:13" ht="25.5">
      <c r="A17" s="85" t="s">
        <v>24</v>
      </c>
      <c r="B17" s="86">
        <f t="shared" ref="B17" si="9">SUM(B15:B16)</f>
        <v>0</v>
      </c>
      <c r="C17" s="87">
        <f t="shared" ref="C17" si="10">SUM(C15:C16)</f>
        <v>0</v>
      </c>
      <c r="D17" s="88">
        <f>SUM(D15:D16)</f>
        <v>0</v>
      </c>
      <c r="E17" s="88">
        <f t="shared" ref="E17:I17" si="11">SUM(E15:E16)</f>
        <v>0</v>
      </c>
      <c r="F17" s="88">
        <f t="shared" si="11"/>
        <v>0</v>
      </c>
      <c r="G17" s="88">
        <f t="shared" si="11"/>
        <v>0</v>
      </c>
      <c r="H17" s="88">
        <f t="shared" si="11"/>
        <v>0</v>
      </c>
      <c r="I17" s="88">
        <f t="shared" si="11"/>
        <v>0</v>
      </c>
      <c r="J17" s="88">
        <f t="shared" si="0"/>
        <v>0</v>
      </c>
      <c r="K17" s="88">
        <f t="shared" ref="K17:L17" si="12">SUM(K15:K16)</f>
        <v>0</v>
      </c>
      <c r="L17" s="88">
        <f t="shared" si="12"/>
        <v>0</v>
      </c>
      <c r="M17" s="89">
        <f>IF(F17=0,0,L17/(#REF!*F17))</f>
        <v>0</v>
      </c>
    </row>
    <row r="18" spans="1:13" ht="13.5" thickBot="1">
      <c r="A18" s="90" t="s">
        <v>25</v>
      </c>
      <c r="B18" s="91"/>
      <c r="C18" s="92"/>
      <c r="D18" s="93"/>
      <c r="E18" s="93"/>
      <c r="F18" s="93"/>
      <c r="G18" s="93"/>
      <c r="H18" s="93"/>
      <c r="I18" s="93"/>
      <c r="J18" s="93">
        <f t="shared" si="0"/>
        <v>0</v>
      </c>
      <c r="K18" s="93"/>
      <c r="L18" s="93"/>
      <c r="M18" s="94"/>
    </row>
    <row r="19" spans="1:13" s="99" customFormat="1">
      <c r="A19" s="95" t="s">
        <v>18</v>
      </c>
      <c r="B19" s="96"/>
      <c r="C19" s="97"/>
      <c r="D19" s="97">
        <f>D9+D13+D17</f>
        <v>0</v>
      </c>
      <c r="E19" s="97">
        <f t="shared" ref="E19:F19" si="13">E9+E13+E17</f>
        <v>0</v>
      </c>
      <c r="F19" s="97">
        <f t="shared" si="13"/>
        <v>0</v>
      </c>
      <c r="G19" s="97"/>
      <c r="H19" s="97"/>
      <c r="I19" s="97">
        <f t="shared" ref="I19" si="14">I9+I13+I17</f>
        <v>0</v>
      </c>
      <c r="J19" s="97"/>
      <c r="K19" s="97">
        <f t="shared" ref="K19:L19" si="15">K9+K13+K17</f>
        <v>0</v>
      </c>
      <c r="L19" s="97">
        <f t="shared" si="15"/>
        <v>0</v>
      </c>
      <c r="M19" s="98">
        <f>IF(F19=0,0,L19/(#REF!*F19))</f>
        <v>0</v>
      </c>
    </row>
    <row r="20" spans="1:13" s="99" customFormat="1">
      <c r="A20" s="100" t="s">
        <v>19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3">
        <f>IF(F20=0,0,L20/(#REF!*F20))</f>
        <v>0</v>
      </c>
    </row>
    <row r="21" spans="1:13" ht="13.5" thickBot="1">
      <c r="A21" s="104" t="s">
        <v>0</v>
      </c>
      <c r="B21" s="105">
        <f t="shared" ref="B21:C21" si="16">B9+B13+B17</f>
        <v>0</v>
      </c>
      <c r="C21" s="106">
        <f t="shared" si="16"/>
        <v>0</v>
      </c>
      <c r="D21" s="106">
        <f>D9+D13+D17</f>
        <v>0</v>
      </c>
      <c r="E21" s="106">
        <f t="shared" ref="E21:I21" si="17">E9+E13+E17</f>
        <v>0</v>
      </c>
      <c r="F21" s="106">
        <f t="shared" si="17"/>
        <v>0</v>
      </c>
      <c r="G21" s="106">
        <f t="shared" si="17"/>
        <v>0</v>
      </c>
      <c r="H21" s="106">
        <f t="shared" si="17"/>
        <v>0</v>
      </c>
      <c r="I21" s="106">
        <f t="shared" si="17"/>
        <v>0</v>
      </c>
      <c r="J21" s="106">
        <f>IF(G21=0,0,AVERAGE(G21,H21,I21))</f>
        <v>0</v>
      </c>
      <c r="K21" s="106">
        <f t="shared" ref="K21:L21" si="18">K9+K13+K17</f>
        <v>0</v>
      </c>
      <c r="L21" s="106">
        <f t="shared" si="18"/>
        <v>0</v>
      </c>
      <c r="M21" s="107">
        <f>IF(F21=0,0,L21/(#REF!*F21))</f>
        <v>0</v>
      </c>
    </row>
    <row r="22" spans="1:13" s="108" customFormat="1" ht="13.5" thickBot="1">
      <c r="B22" s="109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1"/>
    </row>
    <row r="23" spans="1:13" ht="13.5" thickBot="1">
      <c r="A23" s="99" t="s">
        <v>31</v>
      </c>
      <c r="B23" s="112">
        <v>365</v>
      </c>
      <c r="C23" s="74" t="s">
        <v>20</v>
      </c>
    </row>
    <row r="25" spans="1:13">
      <c r="A25" s="113"/>
    </row>
    <row r="26" spans="1:13">
      <c r="A26" s="114" t="s">
        <v>103</v>
      </c>
      <c r="B26" s="73"/>
      <c r="C26" s="73"/>
    </row>
    <row r="27" spans="1:13" ht="13.5" thickBot="1">
      <c r="A27" s="114"/>
      <c r="B27" s="73"/>
      <c r="C27" s="73"/>
    </row>
    <row r="28" spans="1:13" ht="12.75" customHeight="1" thickBot="1">
      <c r="B28" s="203" t="s">
        <v>8</v>
      </c>
      <c r="C28" s="204"/>
      <c r="D28" s="204"/>
      <c r="E28" s="204"/>
      <c r="F28" s="201"/>
      <c r="G28" s="205" t="s">
        <v>8</v>
      </c>
      <c r="H28" s="206"/>
      <c r="I28" s="206"/>
      <c r="J28" s="206"/>
      <c r="K28" s="206"/>
      <c r="L28" s="207"/>
      <c r="M28" s="201" t="s">
        <v>10</v>
      </c>
    </row>
    <row r="29" spans="1:13" ht="52.5" customHeight="1" thickBot="1">
      <c r="B29" s="75" t="s">
        <v>27</v>
      </c>
      <c r="C29" s="76" t="s">
        <v>26</v>
      </c>
      <c r="D29" s="76" t="s">
        <v>11</v>
      </c>
      <c r="E29" s="76" t="s">
        <v>28</v>
      </c>
      <c r="F29" s="76" t="s">
        <v>30</v>
      </c>
      <c r="G29" s="115" t="s">
        <v>27</v>
      </c>
      <c r="H29" s="116" t="s">
        <v>26</v>
      </c>
      <c r="I29" s="116" t="s">
        <v>11</v>
      </c>
      <c r="J29" s="76" t="s">
        <v>32</v>
      </c>
      <c r="K29" s="76" t="s">
        <v>28</v>
      </c>
      <c r="L29" s="117" t="s">
        <v>30</v>
      </c>
      <c r="M29" s="202"/>
    </row>
    <row r="30" spans="1:13" ht="13.5" thickBot="1">
      <c r="A30" s="112" t="s">
        <v>104</v>
      </c>
      <c r="B30" s="118"/>
      <c r="C30" s="119"/>
      <c r="D30" s="119"/>
      <c r="E30" s="119"/>
      <c r="F30" s="120"/>
      <c r="G30" s="118"/>
      <c r="H30" s="119"/>
      <c r="I30" s="119"/>
      <c r="J30" s="119">
        <f>IF(G30=0,0,AVERAGE(G30,H30,I30))</f>
        <v>0</v>
      </c>
      <c r="K30" s="119"/>
      <c r="L30" s="121"/>
      <c r="M30" s="122">
        <f>IF(F30=0,0,L30/(B31*F30))</f>
        <v>0</v>
      </c>
    </row>
    <row r="31" spans="1:13" ht="13.5" thickBot="1">
      <c r="A31" s="99" t="s">
        <v>31</v>
      </c>
      <c r="B31" s="112"/>
      <c r="C31" s="74" t="s">
        <v>20</v>
      </c>
    </row>
    <row r="32" spans="1:13" s="108" customFormat="1" ht="13.5" thickBot="1">
      <c r="A32" s="58"/>
      <c r="B32" s="123"/>
    </row>
    <row r="33" spans="1:13" ht="13.5" thickBot="1">
      <c r="A33" s="112" t="s">
        <v>21</v>
      </c>
      <c r="B33" s="118"/>
      <c r="C33" s="119"/>
      <c r="D33" s="119"/>
      <c r="E33" s="119"/>
      <c r="F33" s="120"/>
      <c r="G33" s="118"/>
      <c r="H33" s="119"/>
      <c r="I33" s="119"/>
      <c r="J33" s="119">
        <f>IF(G33=0,0,AVERAGE(G33,H33,I33))</f>
        <v>0</v>
      </c>
      <c r="K33" s="119"/>
      <c r="L33" s="121"/>
      <c r="M33" s="122">
        <f>IF(F33=0,0,L33/(B34*F33))</f>
        <v>0</v>
      </c>
    </row>
    <row r="34" spans="1:13" ht="13.5" thickBot="1">
      <c r="A34" s="99" t="s">
        <v>31</v>
      </c>
      <c r="B34" s="112"/>
      <c r="C34" s="74" t="s">
        <v>20</v>
      </c>
    </row>
  </sheetData>
  <mergeCells count="8">
    <mergeCell ref="A1:M1"/>
    <mergeCell ref="M28:M29"/>
    <mergeCell ref="B28:F28"/>
    <mergeCell ref="G28:L28"/>
    <mergeCell ref="A5:A6"/>
    <mergeCell ref="B5:F5"/>
    <mergeCell ref="G5:L5"/>
    <mergeCell ref="M5:M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headerFooter>
    <oddFooter>&amp;R&amp;"Arial,Normal"&amp;8&amp;F /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workbookViewId="0">
      <selection sqref="A1:XFD1048576"/>
    </sheetView>
  </sheetViews>
  <sheetFormatPr baseColWidth="10" defaultRowHeight="12.75"/>
  <cols>
    <col min="1" max="1" width="3.28515625" style="125" customWidth="1"/>
    <col min="2" max="2" width="28.7109375" style="125" customWidth="1"/>
    <col min="3" max="10" width="12.7109375" style="125" customWidth="1"/>
    <col min="11" max="11" width="3.28515625" style="125" customWidth="1"/>
    <col min="12" max="255" width="11.42578125" style="125"/>
    <col min="256" max="256" width="20.7109375" style="125" customWidth="1"/>
    <col min="257" max="257" width="14.28515625" style="125" customWidth="1"/>
    <col min="258" max="258" width="14.42578125" style="125" customWidth="1"/>
    <col min="259" max="259" width="15.28515625" style="125" customWidth="1"/>
    <col min="260" max="260" width="14.7109375" style="125" customWidth="1"/>
    <col min="261" max="261" width="13.28515625" style="125" customWidth="1"/>
    <col min="262" max="262" width="14.140625" style="125" customWidth="1"/>
    <col min="263" max="263" width="14.42578125" style="125" customWidth="1"/>
    <col min="264" max="264" width="20.7109375" style="125" customWidth="1"/>
    <col min="265" max="265" width="14.28515625" style="125" customWidth="1"/>
    <col min="266" max="266" width="18.28515625" style="125" customWidth="1"/>
    <col min="267" max="267" width="3.5703125" style="125" customWidth="1"/>
    <col min="268" max="511" width="11.42578125" style="125"/>
    <col min="512" max="512" width="20.7109375" style="125" customWidth="1"/>
    <col min="513" max="513" width="14.28515625" style="125" customWidth="1"/>
    <col min="514" max="514" width="14.42578125" style="125" customWidth="1"/>
    <col min="515" max="515" width="15.28515625" style="125" customWidth="1"/>
    <col min="516" max="516" width="14.7109375" style="125" customWidth="1"/>
    <col min="517" max="517" width="13.28515625" style="125" customWidth="1"/>
    <col min="518" max="518" width="14.140625" style="125" customWidth="1"/>
    <col min="519" max="519" width="14.42578125" style="125" customWidth="1"/>
    <col min="520" max="520" width="20.7109375" style="125" customWidth="1"/>
    <col min="521" max="521" width="14.28515625" style="125" customWidth="1"/>
    <col min="522" max="522" width="18.28515625" style="125" customWidth="1"/>
    <col min="523" max="523" width="3.5703125" style="125" customWidth="1"/>
    <col min="524" max="767" width="11.42578125" style="125"/>
    <col min="768" max="768" width="20.7109375" style="125" customWidth="1"/>
    <col min="769" max="769" width="14.28515625" style="125" customWidth="1"/>
    <col min="770" max="770" width="14.42578125" style="125" customWidth="1"/>
    <col min="771" max="771" width="15.28515625" style="125" customWidth="1"/>
    <col min="772" max="772" width="14.7109375" style="125" customWidth="1"/>
    <col min="773" max="773" width="13.28515625" style="125" customWidth="1"/>
    <col min="774" max="774" width="14.140625" style="125" customWidth="1"/>
    <col min="775" max="775" width="14.42578125" style="125" customWidth="1"/>
    <col min="776" max="776" width="20.7109375" style="125" customWidth="1"/>
    <col min="777" max="777" width="14.28515625" style="125" customWidth="1"/>
    <col min="778" max="778" width="18.28515625" style="125" customWidth="1"/>
    <col min="779" max="779" width="3.5703125" style="125" customWidth="1"/>
    <col min="780" max="1023" width="11.42578125" style="125"/>
    <col min="1024" max="1024" width="20.7109375" style="125" customWidth="1"/>
    <col min="1025" max="1025" width="14.28515625" style="125" customWidth="1"/>
    <col min="1026" max="1026" width="14.42578125" style="125" customWidth="1"/>
    <col min="1027" max="1027" width="15.28515625" style="125" customWidth="1"/>
    <col min="1028" max="1028" width="14.7109375" style="125" customWidth="1"/>
    <col min="1029" max="1029" width="13.28515625" style="125" customWidth="1"/>
    <col min="1030" max="1030" width="14.140625" style="125" customWidth="1"/>
    <col min="1031" max="1031" width="14.42578125" style="125" customWidth="1"/>
    <col min="1032" max="1032" width="20.7109375" style="125" customWidth="1"/>
    <col min="1033" max="1033" width="14.28515625" style="125" customWidth="1"/>
    <col min="1034" max="1034" width="18.28515625" style="125" customWidth="1"/>
    <col min="1035" max="1035" width="3.5703125" style="125" customWidth="1"/>
    <col min="1036" max="1279" width="11.42578125" style="125"/>
    <col min="1280" max="1280" width="20.7109375" style="125" customWidth="1"/>
    <col min="1281" max="1281" width="14.28515625" style="125" customWidth="1"/>
    <col min="1282" max="1282" width="14.42578125" style="125" customWidth="1"/>
    <col min="1283" max="1283" width="15.28515625" style="125" customWidth="1"/>
    <col min="1284" max="1284" width="14.7109375" style="125" customWidth="1"/>
    <col min="1285" max="1285" width="13.28515625" style="125" customWidth="1"/>
    <col min="1286" max="1286" width="14.140625" style="125" customWidth="1"/>
    <col min="1287" max="1287" width="14.42578125" style="125" customWidth="1"/>
    <col min="1288" max="1288" width="20.7109375" style="125" customWidth="1"/>
    <col min="1289" max="1289" width="14.28515625" style="125" customWidth="1"/>
    <col min="1290" max="1290" width="18.28515625" style="125" customWidth="1"/>
    <col min="1291" max="1291" width="3.5703125" style="125" customWidth="1"/>
    <col min="1292" max="1535" width="11.42578125" style="125"/>
    <col min="1536" max="1536" width="20.7109375" style="125" customWidth="1"/>
    <col min="1537" max="1537" width="14.28515625" style="125" customWidth="1"/>
    <col min="1538" max="1538" width="14.42578125" style="125" customWidth="1"/>
    <col min="1539" max="1539" width="15.28515625" style="125" customWidth="1"/>
    <col min="1540" max="1540" width="14.7109375" style="125" customWidth="1"/>
    <col min="1541" max="1541" width="13.28515625" style="125" customWidth="1"/>
    <col min="1542" max="1542" width="14.140625" style="125" customWidth="1"/>
    <col min="1543" max="1543" width="14.42578125" style="125" customWidth="1"/>
    <col min="1544" max="1544" width="20.7109375" style="125" customWidth="1"/>
    <col min="1545" max="1545" width="14.28515625" style="125" customWidth="1"/>
    <col min="1546" max="1546" width="18.28515625" style="125" customWidth="1"/>
    <col min="1547" max="1547" width="3.5703125" style="125" customWidth="1"/>
    <col min="1548" max="1791" width="11.42578125" style="125"/>
    <col min="1792" max="1792" width="20.7109375" style="125" customWidth="1"/>
    <col min="1793" max="1793" width="14.28515625" style="125" customWidth="1"/>
    <col min="1794" max="1794" width="14.42578125" style="125" customWidth="1"/>
    <col min="1795" max="1795" width="15.28515625" style="125" customWidth="1"/>
    <col min="1796" max="1796" width="14.7109375" style="125" customWidth="1"/>
    <col min="1797" max="1797" width="13.28515625" style="125" customWidth="1"/>
    <col min="1798" max="1798" width="14.140625" style="125" customWidth="1"/>
    <col min="1799" max="1799" width="14.42578125" style="125" customWidth="1"/>
    <col min="1800" max="1800" width="20.7109375" style="125" customWidth="1"/>
    <col min="1801" max="1801" width="14.28515625" style="125" customWidth="1"/>
    <col min="1802" max="1802" width="18.28515625" style="125" customWidth="1"/>
    <col min="1803" max="1803" width="3.5703125" style="125" customWidth="1"/>
    <col min="1804" max="2047" width="11.42578125" style="125"/>
    <col min="2048" max="2048" width="20.7109375" style="125" customWidth="1"/>
    <col min="2049" max="2049" width="14.28515625" style="125" customWidth="1"/>
    <col min="2050" max="2050" width="14.42578125" style="125" customWidth="1"/>
    <col min="2051" max="2051" width="15.28515625" style="125" customWidth="1"/>
    <col min="2052" max="2052" width="14.7109375" style="125" customWidth="1"/>
    <col min="2053" max="2053" width="13.28515625" style="125" customWidth="1"/>
    <col min="2054" max="2054" width="14.140625" style="125" customWidth="1"/>
    <col min="2055" max="2055" width="14.42578125" style="125" customWidth="1"/>
    <col min="2056" max="2056" width="20.7109375" style="125" customWidth="1"/>
    <col min="2057" max="2057" width="14.28515625" style="125" customWidth="1"/>
    <col min="2058" max="2058" width="18.28515625" style="125" customWidth="1"/>
    <col min="2059" max="2059" width="3.5703125" style="125" customWidth="1"/>
    <col min="2060" max="2303" width="11.42578125" style="125"/>
    <col min="2304" max="2304" width="20.7109375" style="125" customWidth="1"/>
    <col min="2305" max="2305" width="14.28515625" style="125" customWidth="1"/>
    <col min="2306" max="2306" width="14.42578125" style="125" customWidth="1"/>
    <col min="2307" max="2307" width="15.28515625" style="125" customWidth="1"/>
    <col min="2308" max="2308" width="14.7109375" style="125" customWidth="1"/>
    <col min="2309" max="2309" width="13.28515625" style="125" customWidth="1"/>
    <col min="2310" max="2310" width="14.140625" style="125" customWidth="1"/>
    <col min="2311" max="2311" width="14.42578125" style="125" customWidth="1"/>
    <col min="2312" max="2312" width="20.7109375" style="125" customWidth="1"/>
    <col min="2313" max="2313" width="14.28515625" style="125" customWidth="1"/>
    <col min="2314" max="2314" width="18.28515625" style="125" customWidth="1"/>
    <col min="2315" max="2315" width="3.5703125" style="125" customWidth="1"/>
    <col min="2316" max="2559" width="11.42578125" style="125"/>
    <col min="2560" max="2560" width="20.7109375" style="125" customWidth="1"/>
    <col min="2561" max="2561" width="14.28515625" style="125" customWidth="1"/>
    <col min="2562" max="2562" width="14.42578125" style="125" customWidth="1"/>
    <col min="2563" max="2563" width="15.28515625" style="125" customWidth="1"/>
    <col min="2564" max="2564" width="14.7109375" style="125" customWidth="1"/>
    <col min="2565" max="2565" width="13.28515625" style="125" customWidth="1"/>
    <col min="2566" max="2566" width="14.140625" style="125" customWidth="1"/>
    <col min="2567" max="2567" width="14.42578125" style="125" customWidth="1"/>
    <col min="2568" max="2568" width="20.7109375" style="125" customWidth="1"/>
    <col min="2569" max="2569" width="14.28515625" style="125" customWidth="1"/>
    <col min="2570" max="2570" width="18.28515625" style="125" customWidth="1"/>
    <col min="2571" max="2571" width="3.5703125" style="125" customWidth="1"/>
    <col min="2572" max="2815" width="11.42578125" style="125"/>
    <col min="2816" max="2816" width="20.7109375" style="125" customWidth="1"/>
    <col min="2817" max="2817" width="14.28515625" style="125" customWidth="1"/>
    <col min="2818" max="2818" width="14.42578125" style="125" customWidth="1"/>
    <col min="2819" max="2819" width="15.28515625" style="125" customWidth="1"/>
    <col min="2820" max="2820" width="14.7109375" style="125" customWidth="1"/>
    <col min="2821" max="2821" width="13.28515625" style="125" customWidth="1"/>
    <col min="2822" max="2822" width="14.140625" style="125" customWidth="1"/>
    <col min="2823" max="2823" width="14.42578125" style="125" customWidth="1"/>
    <col min="2824" max="2824" width="20.7109375" style="125" customWidth="1"/>
    <col min="2825" max="2825" width="14.28515625" style="125" customWidth="1"/>
    <col min="2826" max="2826" width="18.28515625" style="125" customWidth="1"/>
    <col min="2827" max="2827" width="3.5703125" style="125" customWidth="1"/>
    <col min="2828" max="3071" width="11.42578125" style="125"/>
    <col min="3072" max="3072" width="20.7109375" style="125" customWidth="1"/>
    <col min="3073" max="3073" width="14.28515625" style="125" customWidth="1"/>
    <col min="3074" max="3074" width="14.42578125" style="125" customWidth="1"/>
    <col min="3075" max="3075" width="15.28515625" style="125" customWidth="1"/>
    <col min="3076" max="3076" width="14.7109375" style="125" customWidth="1"/>
    <col min="3077" max="3077" width="13.28515625" style="125" customWidth="1"/>
    <col min="3078" max="3078" width="14.140625" style="125" customWidth="1"/>
    <col min="3079" max="3079" width="14.42578125" style="125" customWidth="1"/>
    <col min="3080" max="3080" width="20.7109375" style="125" customWidth="1"/>
    <col min="3081" max="3081" width="14.28515625" style="125" customWidth="1"/>
    <col min="3082" max="3082" width="18.28515625" style="125" customWidth="1"/>
    <col min="3083" max="3083" width="3.5703125" style="125" customWidth="1"/>
    <col min="3084" max="3327" width="11.42578125" style="125"/>
    <col min="3328" max="3328" width="20.7109375" style="125" customWidth="1"/>
    <col min="3329" max="3329" width="14.28515625" style="125" customWidth="1"/>
    <col min="3330" max="3330" width="14.42578125" style="125" customWidth="1"/>
    <col min="3331" max="3331" width="15.28515625" style="125" customWidth="1"/>
    <col min="3332" max="3332" width="14.7109375" style="125" customWidth="1"/>
    <col min="3333" max="3333" width="13.28515625" style="125" customWidth="1"/>
    <col min="3334" max="3334" width="14.140625" style="125" customWidth="1"/>
    <col min="3335" max="3335" width="14.42578125" style="125" customWidth="1"/>
    <col min="3336" max="3336" width="20.7109375" style="125" customWidth="1"/>
    <col min="3337" max="3337" width="14.28515625" style="125" customWidth="1"/>
    <col min="3338" max="3338" width="18.28515625" style="125" customWidth="1"/>
    <col min="3339" max="3339" width="3.5703125" style="125" customWidth="1"/>
    <col min="3340" max="3583" width="11.42578125" style="125"/>
    <col min="3584" max="3584" width="20.7109375" style="125" customWidth="1"/>
    <col min="3585" max="3585" width="14.28515625" style="125" customWidth="1"/>
    <col min="3586" max="3586" width="14.42578125" style="125" customWidth="1"/>
    <col min="3587" max="3587" width="15.28515625" style="125" customWidth="1"/>
    <col min="3588" max="3588" width="14.7109375" style="125" customWidth="1"/>
    <col min="3589" max="3589" width="13.28515625" style="125" customWidth="1"/>
    <col min="3590" max="3590" width="14.140625" style="125" customWidth="1"/>
    <col min="3591" max="3591" width="14.42578125" style="125" customWidth="1"/>
    <col min="3592" max="3592" width="20.7109375" style="125" customWidth="1"/>
    <col min="3593" max="3593" width="14.28515625" style="125" customWidth="1"/>
    <col min="3594" max="3594" width="18.28515625" style="125" customWidth="1"/>
    <col min="3595" max="3595" width="3.5703125" style="125" customWidth="1"/>
    <col min="3596" max="3839" width="11.42578125" style="125"/>
    <col min="3840" max="3840" width="20.7109375" style="125" customWidth="1"/>
    <col min="3841" max="3841" width="14.28515625" style="125" customWidth="1"/>
    <col min="3842" max="3842" width="14.42578125" style="125" customWidth="1"/>
    <col min="3843" max="3843" width="15.28515625" style="125" customWidth="1"/>
    <col min="3844" max="3844" width="14.7109375" style="125" customWidth="1"/>
    <col min="3845" max="3845" width="13.28515625" style="125" customWidth="1"/>
    <col min="3846" max="3846" width="14.140625" style="125" customWidth="1"/>
    <col min="3847" max="3847" width="14.42578125" style="125" customWidth="1"/>
    <col min="3848" max="3848" width="20.7109375" style="125" customWidth="1"/>
    <col min="3849" max="3849" width="14.28515625" style="125" customWidth="1"/>
    <col min="3850" max="3850" width="18.28515625" style="125" customWidth="1"/>
    <col min="3851" max="3851" width="3.5703125" style="125" customWidth="1"/>
    <col min="3852" max="4095" width="11.42578125" style="125"/>
    <col min="4096" max="4096" width="20.7109375" style="125" customWidth="1"/>
    <col min="4097" max="4097" width="14.28515625" style="125" customWidth="1"/>
    <col min="4098" max="4098" width="14.42578125" style="125" customWidth="1"/>
    <col min="4099" max="4099" width="15.28515625" style="125" customWidth="1"/>
    <col min="4100" max="4100" width="14.7109375" style="125" customWidth="1"/>
    <col min="4101" max="4101" width="13.28515625" style="125" customWidth="1"/>
    <col min="4102" max="4102" width="14.140625" style="125" customWidth="1"/>
    <col min="4103" max="4103" width="14.42578125" style="125" customWidth="1"/>
    <col min="4104" max="4104" width="20.7109375" style="125" customWidth="1"/>
    <col min="4105" max="4105" width="14.28515625" style="125" customWidth="1"/>
    <col min="4106" max="4106" width="18.28515625" style="125" customWidth="1"/>
    <col min="4107" max="4107" width="3.5703125" style="125" customWidth="1"/>
    <col min="4108" max="4351" width="11.42578125" style="125"/>
    <col min="4352" max="4352" width="20.7109375" style="125" customWidth="1"/>
    <col min="4353" max="4353" width="14.28515625" style="125" customWidth="1"/>
    <col min="4354" max="4354" width="14.42578125" style="125" customWidth="1"/>
    <col min="4355" max="4355" width="15.28515625" style="125" customWidth="1"/>
    <col min="4356" max="4356" width="14.7109375" style="125" customWidth="1"/>
    <col min="4357" max="4357" width="13.28515625" style="125" customWidth="1"/>
    <col min="4358" max="4358" width="14.140625" style="125" customWidth="1"/>
    <col min="4359" max="4359" width="14.42578125" style="125" customWidth="1"/>
    <col min="4360" max="4360" width="20.7109375" style="125" customWidth="1"/>
    <col min="4361" max="4361" width="14.28515625" style="125" customWidth="1"/>
    <col min="4362" max="4362" width="18.28515625" style="125" customWidth="1"/>
    <col min="4363" max="4363" width="3.5703125" style="125" customWidth="1"/>
    <col min="4364" max="4607" width="11.42578125" style="125"/>
    <col min="4608" max="4608" width="20.7109375" style="125" customWidth="1"/>
    <col min="4609" max="4609" width="14.28515625" style="125" customWidth="1"/>
    <col min="4610" max="4610" width="14.42578125" style="125" customWidth="1"/>
    <col min="4611" max="4611" width="15.28515625" style="125" customWidth="1"/>
    <col min="4612" max="4612" width="14.7109375" style="125" customWidth="1"/>
    <col min="4613" max="4613" width="13.28515625" style="125" customWidth="1"/>
    <col min="4614" max="4614" width="14.140625" style="125" customWidth="1"/>
    <col min="4615" max="4615" width="14.42578125" style="125" customWidth="1"/>
    <col min="4616" max="4616" width="20.7109375" style="125" customWidth="1"/>
    <col min="4617" max="4617" width="14.28515625" style="125" customWidth="1"/>
    <col min="4618" max="4618" width="18.28515625" style="125" customWidth="1"/>
    <col min="4619" max="4619" width="3.5703125" style="125" customWidth="1"/>
    <col min="4620" max="4863" width="11.42578125" style="125"/>
    <col min="4864" max="4864" width="20.7109375" style="125" customWidth="1"/>
    <col min="4865" max="4865" width="14.28515625" style="125" customWidth="1"/>
    <col min="4866" max="4866" width="14.42578125" style="125" customWidth="1"/>
    <col min="4867" max="4867" width="15.28515625" style="125" customWidth="1"/>
    <col min="4868" max="4868" width="14.7109375" style="125" customWidth="1"/>
    <col min="4869" max="4869" width="13.28515625" style="125" customWidth="1"/>
    <col min="4870" max="4870" width="14.140625" style="125" customWidth="1"/>
    <col min="4871" max="4871" width="14.42578125" style="125" customWidth="1"/>
    <col min="4872" max="4872" width="20.7109375" style="125" customWidth="1"/>
    <col min="4873" max="4873" width="14.28515625" style="125" customWidth="1"/>
    <col min="4874" max="4874" width="18.28515625" style="125" customWidth="1"/>
    <col min="4875" max="4875" width="3.5703125" style="125" customWidth="1"/>
    <col min="4876" max="5119" width="11.42578125" style="125"/>
    <col min="5120" max="5120" width="20.7109375" style="125" customWidth="1"/>
    <col min="5121" max="5121" width="14.28515625" style="125" customWidth="1"/>
    <col min="5122" max="5122" width="14.42578125" style="125" customWidth="1"/>
    <col min="5123" max="5123" width="15.28515625" style="125" customWidth="1"/>
    <col min="5124" max="5124" width="14.7109375" style="125" customWidth="1"/>
    <col min="5125" max="5125" width="13.28515625" style="125" customWidth="1"/>
    <col min="5126" max="5126" width="14.140625" style="125" customWidth="1"/>
    <col min="5127" max="5127" width="14.42578125" style="125" customWidth="1"/>
    <col min="5128" max="5128" width="20.7109375" style="125" customWidth="1"/>
    <col min="5129" max="5129" width="14.28515625" style="125" customWidth="1"/>
    <col min="5130" max="5130" width="18.28515625" style="125" customWidth="1"/>
    <col min="5131" max="5131" width="3.5703125" style="125" customWidth="1"/>
    <col min="5132" max="5375" width="11.42578125" style="125"/>
    <col min="5376" max="5376" width="20.7109375" style="125" customWidth="1"/>
    <col min="5377" max="5377" width="14.28515625" style="125" customWidth="1"/>
    <col min="5378" max="5378" width="14.42578125" style="125" customWidth="1"/>
    <col min="5379" max="5379" width="15.28515625" style="125" customWidth="1"/>
    <col min="5380" max="5380" width="14.7109375" style="125" customWidth="1"/>
    <col min="5381" max="5381" width="13.28515625" style="125" customWidth="1"/>
    <col min="5382" max="5382" width="14.140625" style="125" customWidth="1"/>
    <col min="5383" max="5383" width="14.42578125" style="125" customWidth="1"/>
    <col min="5384" max="5384" width="20.7109375" style="125" customWidth="1"/>
    <col min="5385" max="5385" width="14.28515625" style="125" customWidth="1"/>
    <col min="5386" max="5386" width="18.28515625" style="125" customWidth="1"/>
    <col min="5387" max="5387" width="3.5703125" style="125" customWidth="1"/>
    <col min="5388" max="5631" width="11.42578125" style="125"/>
    <col min="5632" max="5632" width="20.7109375" style="125" customWidth="1"/>
    <col min="5633" max="5633" width="14.28515625" style="125" customWidth="1"/>
    <col min="5634" max="5634" width="14.42578125" style="125" customWidth="1"/>
    <col min="5635" max="5635" width="15.28515625" style="125" customWidth="1"/>
    <col min="5636" max="5636" width="14.7109375" style="125" customWidth="1"/>
    <col min="5637" max="5637" width="13.28515625" style="125" customWidth="1"/>
    <col min="5638" max="5638" width="14.140625" style="125" customWidth="1"/>
    <col min="5639" max="5639" width="14.42578125" style="125" customWidth="1"/>
    <col min="5640" max="5640" width="20.7109375" style="125" customWidth="1"/>
    <col min="5641" max="5641" width="14.28515625" style="125" customWidth="1"/>
    <col min="5642" max="5642" width="18.28515625" style="125" customWidth="1"/>
    <col min="5643" max="5643" width="3.5703125" style="125" customWidth="1"/>
    <col min="5644" max="5887" width="11.42578125" style="125"/>
    <col min="5888" max="5888" width="20.7109375" style="125" customWidth="1"/>
    <col min="5889" max="5889" width="14.28515625" style="125" customWidth="1"/>
    <col min="5890" max="5890" width="14.42578125" style="125" customWidth="1"/>
    <col min="5891" max="5891" width="15.28515625" style="125" customWidth="1"/>
    <col min="5892" max="5892" width="14.7109375" style="125" customWidth="1"/>
    <col min="5893" max="5893" width="13.28515625" style="125" customWidth="1"/>
    <col min="5894" max="5894" width="14.140625" style="125" customWidth="1"/>
    <col min="5895" max="5895" width="14.42578125" style="125" customWidth="1"/>
    <col min="5896" max="5896" width="20.7109375" style="125" customWidth="1"/>
    <col min="5897" max="5897" width="14.28515625" style="125" customWidth="1"/>
    <col min="5898" max="5898" width="18.28515625" style="125" customWidth="1"/>
    <col min="5899" max="5899" width="3.5703125" style="125" customWidth="1"/>
    <col min="5900" max="6143" width="11.42578125" style="125"/>
    <col min="6144" max="6144" width="20.7109375" style="125" customWidth="1"/>
    <col min="6145" max="6145" width="14.28515625" style="125" customWidth="1"/>
    <col min="6146" max="6146" width="14.42578125" style="125" customWidth="1"/>
    <col min="6147" max="6147" width="15.28515625" style="125" customWidth="1"/>
    <col min="6148" max="6148" width="14.7109375" style="125" customWidth="1"/>
    <col min="6149" max="6149" width="13.28515625" style="125" customWidth="1"/>
    <col min="6150" max="6150" width="14.140625" style="125" customWidth="1"/>
    <col min="6151" max="6151" width="14.42578125" style="125" customWidth="1"/>
    <col min="6152" max="6152" width="20.7109375" style="125" customWidth="1"/>
    <col min="6153" max="6153" width="14.28515625" style="125" customWidth="1"/>
    <col min="6154" max="6154" width="18.28515625" style="125" customWidth="1"/>
    <col min="6155" max="6155" width="3.5703125" style="125" customWidth="1"/>
    <col min="6156" max="6399" width="11.42578125" style="125"/>
    <col min="6400" max="6400" width="20.7109375" style="125" customWidth="1"/>
    <col min="6401" max="6401" width="14.28515625" style="125" customWidth="1"/>
    <col min="6402" max="6402" width="14.42578125" style="125" customWidth="1"/>
    <col min="6403" max="6403" width="15.28515625" style="125" customWidth="1"/>
    <col min="6404" max="6404" width="14.7109375" style="125" customWidth="1"/>
    <col min="6405" max="6405" width="13.28515625" style="125" customWidth="1"/>
    <col min="6406" max="6406" width="14.140625" style="125" customWidth="1"/>
    <col min="6407" max="6407" width="14.42578125" style="125" customWidth="1"/>
    <col min="6408" max="6408" width="20.7109375" style="125" customWidth="1"/>
    <col min="6409" max="6409" width="14.28515625" style="125" customWidth="1"/>
    <col min="6410" max="6410" width="18.28515625" style="125" customWidth="1"/>
    <col min="6411" max="6411" width="3.5703125" style="125" customWidth="1"/>
    <col min="6412" max="6655" width="11.42578125" style="125"/>
    <col min="6656" max="6656" width="20.7109375" style="125" customWidth="1"/>
    <col min="6657" max="6657" width="14.28515625" style="125" customWidth="1"/>
    <col min="6658" max="6658" width="14.42578125" style="125" customWidth="1"/>
    <col min="6659" max="6659" width="15.28515625" style="125" customWidth="1"/>
    <col min="6660" max="6660" width="14.7109375" style="125" customWidth="1"/>
    <col min="6661" max="6661" width="13.28515625" style="125" customWidth="1"/>
    <col min="6662" max="6662" width="14.140625" style="125" customWidth="1"/>
    <col min="6663" max="6663" width="14.42578125" style="125" customWidth="1"/>
    <col min="6664" max="6664" width="20.7109375" style="125" customWidth="1"/>
    <col min="6665" max="6665" width="14.28515625" style="125" customWidth="1"/>
    <col min="6666" max="6666" width="18.28515625" style="125" customWidth="1"/>
    <col min="6667" max="6667" width="3.5703125" style="125" customWidth="1"/>
    <col min="6668" max="6911" width="11.42578125" style="125"/>
    <col min="6912" max="6912" width="20.7109375" style="125" customWidth="1"/>
    <col min="6913" max="6913" width="14.28515625" style="125" customWidth="1"/>
    <col min="6914" max="6914" width="14.42578125" style="125" customWidth="1"/>
    <col min="6915" max="6915" width="15.28515625" style="125" customWidth="1"/>
    <col min="6916" max="6916" width="14.7109375" style="125" customWidth="1"/>
    <col min="6917" max="6917" width="13.28515625" style="125" customWidth="1"/>
    <col min="6918" max="6918" width="14.140625" style="125" customWidth="1"/>
    <col min="6919" max="6919" width="14.42578125" style="125" customWidth="1"/>
    <col min="6920" max="6920" width="20.7109375" style="125" customWidth="1"/>
    <col min="6921" max="6921" width="14.28515625" style="125" customWidth="1"/>
    <col min="6922" max="6922" width="18.28515625" style="125" customWidth="1"/>
    <col min="6923" max="6923" width="3.5703125" style="125" customWidth="1"/>
    <col min="6924" max="7167" width="11.42578125" style="125"/>
    <col min="7168" max="7168" width="20.7109375" style="125" customWidth="1"/>
    <col min="7169" max="7169" width="14.28515625" style="125" customWidth="1"/>
    <col min="7170" max="7170" width="14.42578125" style="125" customWidth="1"/>
    <col min="7171" max="7171" width="15.28515625" style="125" customWidth="1"/>
    <col min="7172" max="7172" width="14.7109375" style="125" customWidth="1"/>
    <col min="7173" max="7173" width="13.28515625" style="125" customWidth="1"/>
    <col min="7174" max="7174" width="14.140625" style="125" customWidth="1"/>
    <col min="7175" max="7175" width="14.42578125" style="125" customWidth="1"/>
    <col min="7176" max="7176" width="20.7109375" style="125" customWidth="1"/>
    <col min="7177" max="7177" width="14.28515625" style="125" customWidth="1"/>
    <col min="7178" max="7178" width="18.28515625" style="125" customWidth="1"/>
    <col min="7179" max="7179" width="3.5703125" style="125" customWidth="1"/>
    <col min="7180" max="7423" width="11.42578125" style="125"/>
    <col min="7424" max="7424" width="20.7109375" style="125" customWidth="1"/>
    <col min="7425" max="7425" width="14.28515625" style="125" customWidth="1"/>
    <col min="7426" max="7426" width="14.42578125" style="125" customWidth="1"/>
    <col min="7427" max="7427" width="15.28515625" style="125" customWidth="1"/>
    <col min="7428" max="7428" width="14.7109375" style="125" customWidth="1"/>
    <col min="7429" max="7429" width="13.28515625" style="125" customWidth="1"/>
    <col min="7430" max="7430" width="14.140625" style="125" customWidth="1"/>
    <col min="7431" max="7431" width="14.42578125" style="125" customWidth="1"/>
    <col min="7432" max="7432" width="20.7109375" style="125" customWidth="1"/>
    <col min="7433" max="7433" width="14.28515625" style="125" customWidth="1"/>
    <col min="7434" max="7434" width="18.28515625" style="125" customWidth="1"/>
    <col min="7435" max="7435" width="3.5703125" style="125" customWidth="1"/>
    <col min="7436" max="7679" width="11.42578125" style="125"/>
    <col min="7680" max="7680" width="20.7109375" style="125" customWidth="1"/>
    <col min="7681" max="7681" width="14.28515625" style="125" customWidth="1"/>
    <col min="7682" max="7682" width="14.42578125" style="125" customWidth="1"/>
    <col min="7683" max="7683" width="15.28515625" style="125" customWidth="1"/>
    <col min="7684" max="7684" width="14.7109375" style="125" customWidth="1"/>
    <col min="7685" max="7685" width="13.28515625" style="125" customWidth="1"/>
    <col min="7686" max="7686" width="14.140625" style="125" customWidth="1"/>
    <col min="7687" max="7687" width="14.42578125" style="125" customWidth="1"/>
    <col min="7688" max="7688" width="20.7109375" style="125" customWidth="1"/>
    <col min="7689" max="7689" width="14.28515625" style="125" customWidth="1"/>
    <col min="7690" max="7690" width="18.28515625" style="125" customWidth="1"/>
    <col min="7691" max="7691" width="3.5703125" style="125" customWidth="1"/>
    <col min="7692" max="7935" width="11.42578125" style="125"/>
    <col min="7936" max="7936" width="20.7109375" style="125" customWidth="1"/>
    <col min="7937" max="7937" width="14.28515625" style="125" customWidth="1"/>
    <col min="7938" max="7938" width="14.42578125" style="125" customWidth="1"/>
    <col min="7939" max="7939" width="15.28515625" style="125" customWidth="1"/>
    <col min="7940" max="7940" width="14.7109375" style="125" customWidth="1"/>
    <col min="7941" max="7941" width="13.28515625" style="125" customWidth="1"/>
    <col min="7942" max="7942" width="14.140625" style="125" customWidth="1"/>
    <col min="7943" max="7943" width="14.42578125" style="125" customWidth="1"/>
    <col min="7944" max="7944" width="20.7109375" style="125" customWidth="1"/>
    <col min="7945" max="7945" width="14.28515625" style="125" customWidth="1"/>
    <col min="7946" max="7946" width="18.28515625" style="125" customWidth="1"/>
    <col min="7947" max="7947" width="3.5703125" style="125" customWidth="1"/>
    <col min="7948" max="8191" width="11.42578125" style="125"/>
    <col min="8192" max="8192" width="20.7109375" style="125" customWidth="1"/>
    <col min="8193" max="8193" width="14.28515625" style="125" customWidth="1"/>
    <col min="8194" max="8194" width="14.42578125" style="125" customWidth="1"/>
    <col min="8195" max="8195" width="15.28515625" style="125" customWidth="1"/>
    <col min="8196" max="8196" width="14.7109375" style="125" customWidth="1"/>
    <col min="8197" max="8197" width="13.28515625" style="125" customWidth="1"/>
    <col min="8198" max="8198" width="14.140625" style="125" customWidth="1"/>
    <col min="8199" max="8199" width="14.42578125" style="125" customWidth="1"/>
    <col min="8200" max="8200" width="20.7109375" style="125" customWidth="1"/>
    <col min="8201" max="8201" width="14.28515625" style="125" customWidth="1"/>
    <col min="8202" max="8202" width="18.28515625" style="125" customWidth="1"/>
    <col min="8203" max="8203" width="3.5703125" style="125" customWidth="1"/>
    <col min="8204" max="8447" width="11.42578125" style="125"/>
    <col min="8448" max="8448" width="20.7109375" style="125" customWidth="1"/>
    <col min="8449" max="8449" width="14.28515625" style="125" customWidth="1"/>
    <col min="8450" max="8450" width="14.42578125" style="125" customWidth="1"/>
    <col min="8451" max="8451" width="15.28515625" style="125" customWidth="1"/>
    <col min="8452" max="8452" width="14.7109375" style="125" customWidth="1"/>
    <col min="8453" max="8453" width="13.28515625" style="125" customWidth="1"/>
    <col min="8454" max="8454" width="14.140625" style="125" customWidth="1"/>
    <col min="8455" max="8455" width="14.42578125" style="125" customWidth="1"/>
    <col min="8456" max="8456" width="20.7109375" style="125" customWidth="1"/>
    <col min="8457" max="8457" width="14.28515625" style="125" customWidth="1"/>
    <col min="8458" max="8458" width="18.28515625" style="125" customWidth="1"/>
    <col min="8459" max="8459" width="3.5703125" style="125" customWidth="1"/>
    <col min="8460" max="8703" width="11.42578125" style="125"/>
    <col min="8704" max="8704" width="20.7109375" style="125" customWidth="1"/>
    <col min="8705" max="8705" width="14.28515625" style="125" customWidth="1"/>
    <col min="8706" max="8706" width="14.42578125" style="125" customWidth="1"/>
    <col min="8707" max="8707" width="15.28515625" style="125" customWidth="1"/>
    <col min="8708" max="8708" width="14.7109375" style="125" customWidth="1"/>
    <col min="8709" max="8709" width="13.28515625" style="125" customWidth="1"/>
    <col min="8710" max="8710" width="14.140625" style="125" customWidth="1"/>
    <col min="8711" max="8711" width="14.42578125" style="125" customWidth="1"/>
    <col min="8712" max="8712" width="20.7109375" style="125" customWidth="1"/>
    <col min="8713" max="8713" width="14.28515625" style="125" customWidth="1"/>
    <col min="8714" max="8714" width="18.28515625" style="125" customWidth="1"/>
    <col min="8715" max="8715" width="3.5703125" style="125" customWidth="1"/>
    <col min="8716" max="8959" width="11.42578125" style="125"/>
    <col min="8960" max="8960" width="20.7109375" style="125" customWidth="1"/>
    <col min="8961" max="8961" width="14.28515625" style="125" customWidth="1"/>
    <col min="8962" max="8962" width="14.42578125" style="125" customWidth="1"/>
    <col min="8963" max="8963" width="15.28515625" style="125" customWidth="1"/>
    <col min="8964" max="8964" width="14.7109375" style="125" customWidth="1"/>
    <col min="8965" max="8965" width="13.28515625" style="125" customWidth="1"/>
    <col min="8966" max="8966" width="14.140625" style="125" customWidth="1"/>
    <col min="8967" max="8967" width="14.42578125" style="125" customWidth="1"/>
    <col min="8968" max="8968" width="20.7109375" style="125" customWidth="1"/>
    <col min="8969" max="8969" width="14.28515625" style="125" customWidth="1"/>
    <col min="8970" max="8970" width="18.28515625" style="125" customWidth="1"/>
    <col min="8971" max="8971" width="3.5703125" style="125" customWidth="1"/>
    <col min="8972" max="9215" width="11.42578125" style="125"/>
    <col min="9216" max="9216" width="20.7109375" style="125" customWidth="1"/>
    <col min="9217" max="9217" width="14.28515625" style="125" customWidth="1"/>
    <col min="9218" max="9218" width="14.42578125" style="125" customWidth="1"/>
    <col min="9219" max="9219" width="15.28515625" style="125" customWidth="1"/>
    <col min="9220" max="9220" width="14.7109375" style="125" customWidth="1"/>
    <col min="9221" max="9221" width="13.28515625" style="125" customWidth="1"/>
    <col min="9222" max="9222" width="14.140625" style="125" customWidth="1"/>
    <col min="9223" max="9223" width="14.42578125" style="125" customWidth="1"/>
    <col min="9224" max="9224" width="20.7109375" style="125" customWidth="1"/>
    <col min="9225" max="9225" width="14.28515625" style="125" customWidth="1"/>
    <col min="9226" max="9226" width="18.28515625" style="125" customWidth="1"/>
    <col min="9227" max="9227" width="3.5703125" style="125" customWidth="1"/>
    <col min="9228" max="9471" width="11.42578125" style="125"/>
    <col min="9472" max="9472" width="20.7109375" style="125" customWidth="1"/>
    <col min="9473" max="9473" width="14.28515625" style="125" customWidth="1"/>
    <col min="9474" max="9474" width="14.42578125" style="125" customWidth="1"/>
    <col min="9475" max="9475" width="15.28515625" style="125" customWidth="1"/>
    <col min="9476" max="9476" width="14.7109375" style="125" customWidth="1"/>
    <col min="9477" max="9477" width="13.28515625" style="125" customWidth="1"/>
    <col min="9478" max="9478" width="14.140625" style="125" customWidth="1"/>
    <col min="9479" max="9479" width="14.42578125" style="125" customWidth="1"/>
    <col min="9480" max="9480" width="20.7109375" style="125" customWidth="1"/>
    <col min="9481" max="9481" width="14.28515625" style="125" customWidth="1"/>
    <col min="9482" max="9482" width="18.28515625" style="125" customWidth="1"/>
    <col min="9483" max="9483" width="3.5703125" style="125" customWidth="1"/>
    <col min="9484" max="9727" width="11.42578125" style="125"/>
    <col min="9728" max="9728" width="20.7109375" style="125" customWidth="1"/>
    <col min="9729" max="9729" width="14.28515625" style="125" customWidth="1"/>
    <col min="9730" max="9730" width="14.42578125" style="125" customWidth="1"/>
    <col min="9731" max="9731" width="15.28515625" style="125" customWidth="1"/>
    <col min="9732" max="9732" width="14.7109375" style="125" customWidth="1"/>
    <col min="9733" max="9733" width="13.28515625" style="125" customWidth="1"/>
    <col min="9734" max="9734" width="14.140625" style="125" customWidth="1"/>
    <col min="9735" max="9735" width="14.42578125" style="125" customWidth="1"/>
    <col min="9736" max="9736" width="20.7109375" style="125" customWidth="1"/>
    <col min="9737" max="9737" width="14.28515625" style="125" customWidth="1"/>
    <col min="9738" max="9738" width="18.28515625" style="125" customWidth="1"/>
    <col min="9739" max="9739" width="3.5703125" style="125" customWidth="1"/>
    <col min="9740" max="9983" width="11.42578125" style="125"/>
    <col min="9984" max="9984" width="20.7109375" style="125" customWidth="1"/>
    <col min="9985" max="9985" width="14.28515625" style="125" customWidth="1"/>
    <col min="9986" max="9986" width="14.42578125" style="125" customWidth="1"/>
    <col min="9987" max="9987" width="15.28515625" style="125" customWidth="1"/>
    <col min="9988" max="9988" width="14.7109375" style="125" customWidth="1"/>
    <col min="9989" max="9989" width="13.28515625" style="125" customWidth="1"/>
    <col min="9990" max="9990" width="14.140625" style="125" customWidth="1"/>
    <col min="9991" max="9991" width="14.42578125" style="125" customWidth="1"/>
    <col min="9992" max="9992" width="20.7109375" style="125" customWidth="1"/>
    <col min="9993" max="9993" width="14.28515625" style="125" customWidth="1"/>
    <col min="9994" max="9994" width="18.28515625" style="125" customWidth="1"/>
    <col min="9995" max="9995" width="3.5703125" style="125" customWidth="1"/>
    <col min="9996" max="10239" width="11.42578125" style="125"/>
    <col min="10240" max="10240" width="20.7109375" style="125" customWidth="1"/>
    <col min="10241" max="10241" width="14.28515625" style="125" customWidth="1"/>
    <col min="10242" max="10242" width="14.42578125" style="125" customWidth="1"/>
    <col min="10243" max="10243" width="15.28515625" style="125" customWidth="1"/>
    <col min="10244" max="10244" width="14.7109375" style="125" customWidth="1"/>
    <col min="10245" max="10245" width="13.28515625" style="125" customWidth="1"/>
    <col min="10246" max="10246" width="14.140625" style="125" customWidth="1"/>
    <col min="10247" max="10247" width="14.42578125" style="125" customWidth="1"/>
    <col min="10248" max="10248" width="20.7109375" style="125" customWidth="1"/>
    <col min="10249" max="10249" width="14.28515625" style="125" customWidth="1"/>
    <col min="10250" max="10250" width="18.28515625" style="125" customWidth="1"/>
    <col min="10251" max="10251" width="3.5703125" style="125" customWidth="1"/>
    <col min="10252" max="10495" width="11.42578125" style="125"/>
    <col min="10496" max="10496" width="20.7109375" style="125" customWidth="1"/>
    <col min="10497" max="10497" width="14.28515625" style="125" customWidth="1"/>
    <col min="10498" max="10498" width="14.42578125" style="125" customWidth="1"/>
    <col min="10499" max="10499" width="15.28515625" style="125" customWidth="1"/>
    <col min="10500" max="10500" width="14.7109375" style="125" customWidth="1"/>
    <col min="10501" max="10501" width="13.28515625" style="125" customWidth="1"/>
    <col min="10502" max="10502" width="14.140625" style="125" customWidth="1"/>
    <col min="10503" max="10503" width="14.42578125" style="125" customWidth="1"/>
    <col min="10504" max="10504" width="20.7109375" style="125" customWidth="1"/>
    <col min="10505" max="10505" width="14.28515625" style="125" customWidth="1"/>
    <col min="10506" max="10506" width="18.28515625" style="125" customWidth="1"/>
    <col min="10507" max="10507" width="3.5703125" style="125" customWidth="1"/>
    <col min="10508" max="10751" width="11.42578125" style="125"/>
    <col min="10752" max="10752" width="20.7109375" style="125" customWidth="1"/>
    <col min="10753" max="10753" width="14.28515625" style="125" customWidth="1"/>
    <col min="10754" max="10754" width="14.42578125" style="125" customWidth="1"/>
    <col min="10755" max="10755" width="15.28515625" style="125" customWidth="1"/>
    <col min="10756" max="10756" width="14.7109375" style="125" customWidth="1"/>
    <col min="10757" max="10757" width="13.28515625" style="125" customWidth="1"/>
    <col min="10758" max="10758" width="14.140625" style="125" customWidth="1"/>
    <col min="10759" max="10759" width="14.42578125" style="125" customWidth="1"/>
    <col min="10760" max="10760" width="20.7109375" style="125" customWidth="1"/>
    <col min="10761" max="10761" width="14.28515625" style="125" customWidth="1"/>
    <col min="10762" max="10762" width="18.28515625" style="125" customWidth="1"/>
    <col min="10763" max="10763" width="3.5703125" style="125" customWidth="1"/>
    <col min="10764" max="11007" width="11.42578125" style="125"/>
    <col min="11008" max="11008" width="20.7109375" style="125" customWidth="1"/>
    <col min="11009" max="11009" width="14.28515625" style="125" customWidth="1"/>
    <col min="11010" max="11010" width="14.42578125" style="125" customWidth="1"/>
    <col min="11011" max="11011" width="15.28515625" style="125" customWidth="1"/>
    <col min="11012" max="11012" width="14.7109375" style="125" customWidth="1"/>
    <col min="11013" max="11013" width="13.28515625" style="125" customWidth="1"/>
    <col min="11014" max="11014" width="14.140625" style="125" customWidth="1"/>
    <col min="11015" max="11015" width="14.42578125" style="125" customWidth="1"/>
    <col min="11016" max="11016" width="20.7109375" style="125" customWidth="1"/>
    <col min="11017" max="11017" width="14.28515625" style="125" customWidth="1"/>
    <col min="11018" max="11018" width="18.28515625" style="125" customWidth="1"/>
    <col min="11019" max="11019" width="3.5703125" style="125" customWidth="1"/>
    <col min="11020" max="11263" width="11.42578125" style="125"/>
    <col min="11264" max="11264" width="20.7109375" style="125" customWidth="1"/>
    <col min="11265" max="11265" width="14.28515625" style="125" customWidth="1"/>
    <col min="11266" max="11266" width="14.42578125" style="125" customWidth="1"/>
    <col min="11267" max="11267" width="15.28515625" style="125" customWidth="1"/>
    <col min="11268" max="11268" width="14.7109375" style="125" customWidth="1"/>
    <col min="11269" max="11269" width="13.28515625" style="125" customWidth="1"/>
    <col min="11270" max="11270" width="14.140625" style="125" customWidth="1"/>
    <col min="11271" max="11271" width="14.42578125" style="125" customWidth="1"/>
    <col min="11272" max="11272" width="20.7109375" style="125" customWidth="1"/>
    <col min="11273" max="11273" width="14.28515625" style="125" customWidth="1"/>
    <col min="11274" max="11274" width="18.28515625" style="125" customWidth="1"/>
    <col min="11275" max="11275" width="3.5703125" style="125" customWidth="1"/>
    <col min="11276" max="11519" width="11.42578125" style="125"/>
    <col min="11520" max="11520" width="20.7109375" style="125" customWidth="1"/>
    <col min="11521" max="11521" width="14.28515625" style="125" customWidth="1"/>
    <col min="11522" max="11522" width="14.42578125" style="125" customWidth="1"/>
    <col min="11523" max="11523" width="15.28515625" style="125" customWidth="1"/>
    <col min="11524" max="11524" width="14.7109375" style="125" customWidth="1"/>
    <col min="11525" max="11525" width="13.28515625" style="125" customWidth="1"/>
    <col min="11526" max="11526" width="14.140625" style="125" customWidth="1"/>
    <col min="11527" max="11527" width="14.42578125" style="125" customWidth="1"/>
    <col min="11528" max="11528" width="20.7109375" style="125" customWidth="1"/>
    <col min="11529" max="11529" width="14.28515625" style="125" customWidth="1"/>
    <col min="11530" max="11530" width="18.28515625" style="125" customWidth="1"/>
    <col min="11531" max="11531" width="3.5703125" style="125" customWidth="1"/>
    <col min="11532" max="11775" width="11.42578125" style="125"/>
    <col min="11776" max="11776" width="20.7109375" style="125" customWidth="1"/>
    <col min="11777" max="11777" width="14.28515625" style="125" customWidth="1"/>
    <col min="11778" max="11778" width="14.42578125" style="125" customWidth="1"/>
    <col min="11779" max="11779" width="15.28515625" style="125" customWidth="1"/>
    <col min="11780" max="11780" width="14.7109375" style="125" customWidth="1"/>
    <col min="11781" max="11781" width="13.28515625" style="125" customWidth="1"/>
    <col min="11782" max="11782" width="14.140625" style="125" customWidth="1"/>
    <col min="11783" max="11783" width="14.42578125" style="125" customWidth="1"/>
    <col min="11784" max="11784" width="20.7109375" style="125" customWidth="1"/>
    <col min="11785" max="11785" width="14.28515625" style="125" customWidth="1"/>
    <col min="11786" max="11786" width="18.28515625" style="125" customWidth="1"/>
    <col min="11787" max="11787" width="3.5703125" style="125" customWidth="1"/>
    <col min="11788" max="12031" width="11.42578125" style="125"/>
    <col min="12032" max="12032" width="20.7109375" style="125" customWidth="1"/>
    <col min="12033" max="12033" width="14.28515625" style="125" customWidth="1"/>
    <col min="12034" max="12034" width="14.42578125" style="125" customWidth="1"/>
    <col min="12035" max="12035" width="15.28515625" style="125" customWidth="1"/>
    <col min="12036" max="12036" width="14.7109375" style="125" customWidth="1"/>
    <col min="12037" max="12037" width="13.28515625" style="125" customWidth="1"/>
    <col min="12038" max="12038" width="14.140625" style="125" customWidth="1"/>
    <col min="12039" max="12039" width="14.42578125" style="125" customWidth="1"/>
    <col min="12040" max="12040" width="20.7109375" style="125" customWidth="1"/>
    <col min="12041" max="12041" width="14.28515625" style="125" customWidth="1"/>
    <col min="12042" max="12042" width="18.28515625" style="125" customWidth="1"/>
    <col min="12043" max="12043" width="3.5703125" style="125" customWidth="1"/>
    <col min="12044" max="12287" width="11.42578125" style="125"/>
    <col min="12288" max="12288" width="20.7109375" style="125" customWidth="1"/>
    <col min="12289" max="12289" width="14.28515625" style="125" customWidth="1"/>
    <col min="12290" max="12290" width="14.42578125" style="125" customWidth="1"/>
    <col min="12291" max="12291" width="15.28515625" style="125" customWidth="1"/>
    <col min="12292" max="12292" width="14.7109375" style="125" customWidth="1"/>
    <col min="12293" max="12293" width="13.28515625" style="125" customWidth="1"/>
    <col min="12294" max="12294" width="14.140625" style="125" customWidth="1"/>
    <col min="12295" max="12295" width="14.42578125" style="125" customWidth="1"/>
    <col min="12296" max="12296" width="20.7109375" style="125" customWidth="1"/>
    <col min="12297" max="12297" width="14.28515625" style="125" customWidth="1"/>
    <col min="12298" max="12298" width="18.28515625" style="125" customWidth="1"/>
    <col min="12299" max="12299" width="3.5703125" style="125" customWidth="1"/>
    <col min="12300" max="12543" width="11.42578125" style="125"/>
    <col min="12544" max="12544" width="20.7109375" style="125" customWidth="1"/>
    <col min="12545" max="12545" width="14.28515625" style="125" customWidth="1"/>
    <col min="12546" max="12546" width="14.42578125" style="125" customWidth="1"/>
    <col min="12547" max="12547" width="15.28515625" style="125" customWidth="1"/>
    <col min="12548" max="12548" width="14.7109375" style="125" customWidth="1"/>
    <col min="12549" max="12549" width="13.28515625" style="125" customWidth="1"/>
    <col min="12550" max="12550" width="14.140625" style="125" customWidth="1"/>
    <col min="12551" max="12551" width="14.42578125" style="125" customWidth="1"/>
    <col min="12552" max="12552" width="20.7109375" style="125" customWidth="1"/>
    <col min="12553" max="12553" width="14.28515625" style="125" customWidth="1"/>
    <col min="12554" max="12554" width="18.28515625" style="125" customWidth="1"/>
    <col min="12555" max="12555" width="3.5703125" style="125" customWidth="1"/>
    <col min="12556" max="12799" width="11.42578125" style="125"/>
    <col min="12800" max="12800" width="20.7109375" style="125" customWidth="1"/>
    <col min="12801" max="12801" width="14.28515625" style="125" customWidth="1"/>
    <col min="12802" max="12802" width="14.42578125" style="125" customWidth="1"/>
    <col min="12803" max="12803" width="15.28515625" style="125" customWidth="1"/>
    <col min="12804" max="12804" width="14.7109375" style="125" customWidth="1"/>
    <col min="12805" max="12805" width="13.28515625" style="125" customWidth="1"/>
    <col min="12806" max="12806" width="14.140625" style="125" customWidth="1"/>
    <col min="12807" max="12807" width="14.42578125" style="125" customWidth="1"/>
    <col min="12808" max="12808" width="20.7109375" style="125" customWidth="1"/>
    <col min="12809" max="12809" width="14.28515625" style="125" customWidth="1"/>
    <col min="12810" max="12810" width="18.28515625" style="125" customWidth="1"/>
    <col min="12811" max="12811" width="3.5703125" style="125" customWidth="1"/>
    <col min="12812" max="13055" width="11.42578125" style="125"/>
    <col min="13056" max="13056" width="20.7109375" style="125" customWidth="1"/>
    <col min="13057" max="13057" width="14.28515625" style="125" customWidth="1"/>
    <col min="13058" max="13058" width="14.42578125" style="125" customWidth="1"/>
    <col min="13059" max="13059" width="15.28515625" style="125" customWidth="1"/>
    <col min="13060" max="13060" width="14.7109375" style="125" customWidth="1"/>
    <col min="13061" max="13061" width="13.28515625" style="125" customWidth="1"/>
    <col min="13062" max="13062" width="14.140625" style="125" customWidth="1"/>
    <col min="13063" max="13063" width="14.42578125" style="125" customWidth="1"/>
    <col min="13064" max="13064" width="20.7109375" style="125" customWidth="1"/>
    <col min="13065" max="13065" width="14.28515625" style="125" customWidth="1"/>
    <col min="13066" max="13066" width="18.28515625" style="125" customWidth="1"/>
    <col min="13067" max="13067" width="3.5703125" style="125" customWidth="1"/>
    <col min="13068" max="13311" width="11.42578125" style="125"/>
    <col min="13312" max="13312" width="20.7109375" style="125" customWidth="1"/>
    <col min="13313" max="13313" width="14.28515625" style="125" customWidth="1"/>
    <col min="13314" max="13314" width="14.42578125" style="125" customWidth="1"/>
    <col min="13315" max="13315" width="15.28515625" style="125" customWidth="1"/>
    <col min="13316" max="13316" width="14.7109375" style="125" customWidth="1"/>
    <col min="13317" max="13317" width="13.28515625" style="125" customWidth="1"/>
    <col min="13318" max="13318" width="14.140625" style="125" customWidth="1"/>
    <col min="13319" max="13319" width="14.42578125" style="125" customWidth="1"/>
    <col min="13320" max="13320" width="20.7109375" style="125" customWidth="1"/>
    <col min="13321" max="13321" width="14.28515625" style="125" customWidth="1"/>
    <col min="13322" max="13322" width="18.28515625" style="125" customWidth="1"/>
    <col min="13323" max="13323" width="3.5703125" style="125" customWidth="1"/>
    <col min="13324" max="13567" width="11.42578125" style="125"/>
    <col min="13568" max="13568" width="20.7109375" style="125" customWidth="1"/>
    <col min="13569" max="13569" width="14.28515625" style="125" customWidth="1"/>
    <col min="13570" max="13570" width="14.42578125" style="125" customWidth="1"/>
    <col min="13571" max="13571" width="15.28515625" style="125" customWidth="1"/>
    <col min="13572" max="13572" width="14.7109375" style="125" customWidth="1"/>
    <col min="13573" max="13573" width="13.28515625" style="125" customWidth="1"/>
    <col min="13574" max="13574" width="14.140625" style="125" customWidth="1"/>
    <col min="13575" max="13575" width="14.42578125" style="125" customWidth="1"/>
    <col min="13576" max="13576" width="20.7109375" style="125" customWidth="1"/>
    <col min="13577" max="13577" width="14.28515625" style="125" customWidth="1"/>
    <col min="13578" max="13578" width="18.28515625" style="125" customWidth="1"/>
    <col min="13579" max="13579" width="3.5703125" style="125" customWidth="1"/>
    <col min="13580" max="13823" width="11.42578125" style="125"/>
    <col min="13824" max="13824" width="20.7109375" style="125" customWidth="1"/>
    <col min="13825" max="13825" width="14.28515625" style="125" customWidth="1"/>
    <col min="13826" max="13826" width="14.42578125" style="125" customWidth="1"/>
    <col min="13827" max="13827" width="15.28515625" style="125" customWidth="1"/>
    <col min="13828" max="13828" width="14.7109375" style="125" customWidth="1"/>
    <col min="13829" max="13829" width="13.28515625" style="125" customWidth="1"/>
    <col min="13830" max="13830" width="14.140625" style="125" customWidth="1"/>
    <col min="13831" max="13831" width="14.42578125" style="125" customWidth="1"/>
    <col min="13832" max="13832" width="20.7109375" style="125" customWidth="1"/>
    <col min="13833" max="13833" width="14.28515625" style="125" customWidth="1"/>
    <col min="13834" max="13834" width="18.28515625" style="125" customWidth="1"/>
    <col min="13835" max="13835" width="3.5703125" style="125" customWidth="1"/>
    <col min="13836" max="14079" width="11.42578125" style="125"/>
    <col min="14080" max="14080" width="20.7109375" style="125" customWidth="1"/>
    <col min="14081" max="14081" width="14.28515625" style="125" customWidth="1"/>
    <col min="14082" max="14082" width="14.42578125" style="125" customWidth="1"/>
    <col min="14083" max="14083" width="15.28515625" style="125" customWidth="1"/>
    <col min="14084" max="14084" width="14.7109375" style="125" customWidth="1"/>
    <col min="14085" max="14085" width="13.28515625" style="125" customWidth="1"/>
    <col min="14086" max="14086" width="14.140625" style="125" customWidth="1"/>
    <col min="14087" max="14087" width="14.42578125" style="125" customWidth="1"/>
    <col min="14088" max="14088" width="20.7109375" style="125" customWidth="1"/>
    <col min="14089" max="14089" width="14.28515625" style="125" customWidth="1"/>
    <col min="14090" max="14090" width="18.28515625" style="125" customWidth="1"/>
    <col min="14091" max="14091" width="3.5703125" style="125" customWidth="1"/>
    <col min="14092" max="14335" width="11.42578125" style="125"/>
    <col min="14336" max="14336" width="20.7109375" style="125" customWidth="1"/>
    <col min="14337" max="14337" width="14.28515625" style="125" customWidth="1"/>
    <col min="14338" max="14338" width="14.42578125" style="125" customWidth="1"/>
    <col min="14339" max="14339" width="15.28515625" style="125" customWidth="1"/>
    <col min="14340" max="14340" width="14.7109375" style="125" customWidth="1"/>
    <col min="14341" max="14341" width="13.28515625" style="125" customWidth="1"/>
    <col min="14342" max="14342" width="14.140625" style="125" customWidth="1"/>
    <col min="14343" max="14343" width="14.42578125" style="125" customWidth="1"/>
    <col min="14344" max="14344" width="20.7109375" style="125" customWidth="1"/>
    <col min="14345" max="14345" width="14.28515625" style="125" customWidth="1"/>
    <col min="14346" max="14346" width="18.28515625" style="125" customWidth="1"/>
    <col min="14347" max="14347" width="3.5703125" style="125" customWidth="1"/>
    <col min="14348" max="14591" width="11.42578125" style="125"/>
    <col min="14592" max="14592" width="20.7109375" style="125" customWidth="1"/>
    <col min="14593" max="14593" width="14.28515625" style="125" customWidth="1"/>
    <col min="14594" max="14594" width="14.42578125" style="125" customWidth="1"/>
    <col min="14595" max="14595" width="15.28515625" style="125" customWidth="1"/>
    <col min="14596" max="14596" width="14.7109375" style="125" customWidth="1"/>
    <col min="14597" max="14597" width="13.28515625" style="125" customWidth="1"/>
    <col min="14598" max="14598" width="14.140625" style="125" customWidth="1"/>
    <col min="14599" max="14599" width="14.42578125" style="125" customWidth="1"/>
    <col min="14600" max="14600" width="20.7109375" style="125" customWidth="1"/>
    <col min="14601" max="14601" width="14.28515625" style="125" customWidth="1"/>
    <col min="14602" max="14602" width="18.28515625" style="125" customWidth="1"/>
    <col min="14603" max="14603" width="3.5703125" style="125" customWidth="1"/>
    <col min="14604" max="14847" width="11.42578125" style="125"/>
    <col min="14848" max="14848" width="20.7109375" style="125" customWidth="1"/>
    <col min="14849" max="14849" width="14.28515625" style="125" customWidth="1"/>
    <col min="14850" max="14850" width="14.42578125" style="125" customWidth="1"/>
    <col min="14851" max="14851" width="15.28515625" style="125" customWidth="1"/>
    <col min="14852" max="14852" width="14.7109375" style="125" customWidth="1"/>
    <col min="14853" max="14853" width="13.28515625" style="125" customWidth="1"/>
    <col min="14854" max="14854" width="14.140625" style="125" customWidth="1"/>
    <col min="14855" max="14855" width="14.42578125" style="125" customWidth="1"/>
    <col min="14856" max="14856" width="20.7109375" style="125" customWidth="1"/>
    <col min="14857" max="14857" width="14.28515625" style="125" customWidth="1"/>
    <col min="14858" max="14858" width="18.28515625" style="125" customWidth="1"/>
    <col min="14859" max="14859" width="3.5703125" style="125" customWidth="1"/>
    <col min="14860" max="15103" width="11.42578125" style="125"/>
    <col min="15104" max="15104" width="20.7109375" style="125" customWidth="1"/>
    <col min="15105" max="15105" width="14.28515625" style="125" customWidth="1"/>
    <col min="15106" max="15106" width="14.42578125" style="125" customWidth="1"/>
    <col min="15107" max="15107" width="15.28515625" style="125" customWidth="1"/>
    <col min="15108" max="15108" width="14.7109375" style="125" customWidth="1"/>
    <col min="15109" max="15109" width="13.28515625" style="125" customWidth="1"/>
    <col min="15110" max="15110" width="14.140625" style="125" customWidth="1"/>
    <col min="15111" max="15111" width="14.42578125" style="125" customWidth="1"/>
    <col min="15112" max="15112" width="20.7109375" style="125" customWidth="1"/>
    <col min="15113" max="15113" width="14.28515625" style="125" customWidth="1"/>
    <col min="15114" max="15114" width="18.28515625" style="125" customWidth="1"/>
    <col min="15115" max="15115" width="3.5703125" style="125" customWidth="1"/>
    <col min="15116" max="15359" width="11.42578125" style="125"/>
    <col min="15360" max="15360" width="20.7109375" style="125" customWidth="1"/>
    <col min="15361" max="15361" width="14.28515625" style="125" customWidth="1"/>
    <col min="15362" max="15362" width="14.42578125" style="125" customWidth="1"/>
    <col min="15363" max="15363" width="15.28515625" style="125" customWidth="1"/>
    <col min="15364" max="15364" width="14.7109375" style="125" customWidth="1"/>
    <col min="15365" max="15365" width="13.28515625" style="125" customWidth="1"/>
    <col min="15366" max="15366" width="14.140625" style="125" customWidth="1"/>
    <col min="15367" max="15367" width="14.42578125" style="125" customWidth="1"/>
    <col min="15368" max="15368" width="20.7109375" style="125" customWidth="1"/>
    <col min="15369" max="15369" width="14.28515625" style="125" customWidth="1"/>
    <col min="15370" max="15370" width="18.28515625" style="125" customWidth="1"/>
    <col min="15371" max="15371" width="3.5703125" style="125" customWidth="1"/>
    <col min="15372" max="15615" width="11.42578125" style="125"/>
    <col min="15616" max="15616" width="20.7109375" style="125" customWidth="1"/>
    <col min="15617" max="15617" width="14.28515625" style="125" customWidth="1"/>
    <col min="15618" max="15618" width="14.42578125" style="125" customWidth="1"/>
    <col min="15619" max="15619" width="15.28515625" style="125" customWidth="1"/>
    <col min="15620" max="15620" width="14.7109375" style="125" customWidth="1"/>
    <col min="15621" max="15621" width="13.28515625" style="125" customWidth="1"/>
    <col min="15622" max="15622" width="14.140625" style="125" customWidth="1"/>
    <col min="15623" max="15623" width="14.42578125" style="125" customWidth="1"/>
    <col min="15624" max="15624" width="20.7109375" style="125" customWidth="1"/>
    <col min="15625" max="15625" width="14.28515625" style="125" customWidth="1"/>
    <col min="15626" max="15626" width="18.28515625" style="125" customWidth="1"/>
    <col min="15627" max="15627" width="3.5703125" style="125" customWidth="1"/>
    <col min="15628" max="15871" width="11.42578125" style="125"/>
    <col min="15872" max="15872" width="20.7109375" style="125" customWidth="1"/>
    <col min="15873" max="15873" width="14.28515625" style="125" customWidth="1"/>
    <col min="15874" max="15874" width="14.42578125" style="125" customWidth="1"/>
    <col min="15875" max="15875" width="15.28515625" style="125" customWidth="1"/>
    <col min="15876" max="15876" width="14.7109375" style="125" customWidth="1"/>
    <col min="15877" max="15877" width="13.28515625" style="125" customWidth="1"/>
    <col min="15878" max="15878" width="14.140625" style="125" customWidth="1"/>
    <col min="15879" max="15879" width="14.42578125" style="125" customWidth="1"/>
    <col min="15880" max="15880" width="20.7109375" style="125" customWidth="1"/>
    <col min="15881" max="15881" width="14.28515625" style="125" customWidth="1"/>
    <col min="15882" max="15882" width="18.28515625" style="125" customWidth="1"/>
    <col min="15883" max="15883" width="3.5703125" style="125" customWidth="1"/>
    <col min="15884" max="16127" width="11.42578125" style="125"/>
    <col min="16128" max="16128" width="20.7109375" style="125" customWidth="1"/>
    <col min="16129" max="16129" width="14.28515625" style="125" customWidth="1"/>
    <col min="16130" max="16130" width="14.42578125" style="125" customWidth="1"/>
    <col min="16131" max="16131" width="15.28515625" style="125" customWidth="1"/>
    <col min="16132" max="16132" width="14.7109375" style="125" customWidth="1"/>
    <col min="16133" max="16133" width="13.28515625" style="125" customWidth="1"/>
    <col min="16134" max="16134" width="14.140625" style="125" customWidth="1"/>
    <col min="16135" max="16135" width="14.42578125" style="125" customWidth="1"/>
    <col min="16136" max="16136" width="20.7109375" style="125" customWidth="1"/>
    <col min="16137" max="16137" width="14.28515625" style="125" customWidth="1"/>
    <col min="16138" max="16138" width="18.28515625" style="125" customWidth="1"/>
    <col min="16139" max="16139" width="3.5703125" style="125" customWidth="1"/>
    <col min="16140" max="16384" width="11.42578125" style="125"/>
  </cols>
  <sheetData>
    <row r="1" spans="2:10" s="124" customFormat="1" ht="39.75" customHeight="1" thickBot="1">
      <c r="B1" s="224" t="s">
        <v>106</v>
      </c>
      <c r="C1" s="225"/>
      <c r="D1" s="225"/>
      <c r="E1" s="225"/>
      <c r="F1" s="225"/>
      <c r="G1" s="225"/>
      <c r="H1" s="225"/>
      <c r="I1" s="225"/>
      <c r="J1" s="226"/>
    </row>
    <row r="2" spans="2:10" ht="13.5" thickBot="1"/>
    <row r="3" spans="2:10" ht="24" customHeight="1" thickTop="1">
      <c r="C3" s="242" t="s">
        <v>33</v>
      </c>
      <c r="D3" s="245" t="s">
        <v>81</v>
      </c>
      <c r="E3" s="245" t="s">
        <v>31</v>
      </c>
      <c r="F3" s="245" t="s">
        <v>66</v>
      </c>
      <c r="G3" s="248" t="s">
        <v>34</v>
      </c>
      <c r="I3" s="222" t="s">
        <v>35</v>
      </c>
      <c r="J3" s="223"/>
    </row>
    <row r="4" spans="2:10" ht="24" customHeight="1">
      <c r="C4" s="243"/>
      <c r="D4" s="246"/>
      <c r="E4" s="246"/>
      <c r="F4" s="246"/>
      <c r="G4" s="220"/>
      <c r="I4" s="240" t="s">
        <v>36</v>
      </c>
      <c r="J4" s="220" t="s">
        <v>78</v>
      </c>
    </row>
    <row r="5" spans="2:10" s="3" customFormat="1" ht="18.75" customHeight="1" thickBot="1">
      <c r="C5" s="244"/>
      <c r="D5" s="247"/>
      <c r="E5" s="247"/>
      <c r="F5" s="247"/>
      <c r="G5" s="249"/>
      <c r="H5" s="125"/>
      <c r="I5" s="241"/>
      <c r="J5" s="221"/>
    </row>
    <row r="6" spans="2:10" s="3" customFormat="1" ht="30" customHeight="1" thickTop="1" thickBot="1">
      <c r="B6" s="126" t="s">
        <v>37</v>
      </c>
      <c r="C6" s="127" t="s">
        <v>38</v>
      </c>
      <c r="D6" s="127" t="s">
        <v>39</v>
      </c>
      <c r="E6" s="127" t="s">
        <v>40</v>
      </c>
      <c r="F6" s="127" t="s">
        <v>41</v>
      </c>
      <c r="G6" s="128" t="s">
        <v>79</v>
      </c>
      <c r="H6" s="129"/>
      <c r="I6" s="127" t="s">
        <v>42</v>
      </c>
      <c r="J6" s="127" t="s">
        <v>43</v>
      </c>
    </row>
    <row r="7" spans="2:10" s="124" customFormat="1" ht="21.75" customHeight="1" thickTop="1" thickBot="1">
      <c r="B7" s="30" t="s">
        <v>45</v>
      </c>
      <c r="C7" s="130">
        <f>SUM(C9:C13)</f>
        <v>0</v>
      </c>
      <c r="D7" s="130">
        <f>SUM(D9:D13)</f>
        <v>0</v>
      </c>
      <c r="E7" s="131"/>
      <c r="F7" s="131"/>
      <c r="G7" s="132">
        <f>SUM(G9:G13)</f>
        <v>0</v>
      </c>
      <c r="H7" s="133"/>
      <c r="I7" s="134">
        <f>SUM(I9:I13)</f>
        <v>0</v>
      </c>
      <c r="J7" s="132">
        <f>SUM(J9:J13)</f>
        <v>0</v>
      </c>
    </row>
    <row r="8" spans="2:10" s="124" customFormat="1" ht="9.75" customHeight="1" thickTop="1" thickBot="1">
      <c r="B8" s="3"/>
      <c r="C8" s="133"/>
      <c r="D8" s="133"/>
      <c r="E8" s="133"/>
      <c r="F8" s="133"/>
      <c r="G8" s="133"/>
      <c r="H8" s="133"/>
      <c r="I8" s="133"/>
      <c r="J8" s="133"/>
    </row>
    <row r="9" spans="2:10" s="124" customFormat="1" ht="21.75" customHeight="1" thickTop="1">
      <c r="B9" s="11" t="s">
        <v>46</v>
      </c>
      <c r="C9" s="135"/>
      <c r="D9" s="135"/>
      <c r="E9" s="135"/>
      <c r="F9" s="135"/>
      <c r="G9" s="136">
        <f>IF(F9="",E9*D9,F9*D9)</f>
        <v>0</v>
      </c>
      <c r="H9" s="133"/>
      <c r="I9" s="137"/>
      <c r="J9" s="136"/>
    </row>
    <row r="10" spans="2:10" s="124" customFormat="1" ht="21.75" customHeight="1">
      <c r="B10" s="17" t="s">
        <v>47</v>
      </c>
      <c r="C10" s="138"/>
      <c r="D10" s="138"/>
      <c r="E10" s="138"/>
      <c r="F10" s="138"/>
      <c r="G10" s="139">
        <f t="shared" ref="G10:G13" si="0">IF(F10="",E10*D10,F10*D10)</f>
        <v>0</v>
      </c>
      <c r="H10" s="133"/>
      <c r="I10" s="140"/>
      <c r="J10" s="139"/>
    </row>
    <row r="11" spans="2:10" s="124" customFormat="1" ht="21.75" customHeight="1">
      <c r="B11" s="17" t="s">
        <v>48</v>
      </c>
      <c r="C11" s="138"/>
      <c r="D11" s="138"/>
      <c r="E11" s="138"/>
      <c r="F11" s="138"/>
      <c r="G11" s="139">
        <f t="shared" si="0"/>
        <v>0</v>
      </c>
      <c r="H11" s="133"/>
      <c r="I11" s="140"/>
      <c r="J11" s="139"/>
    </row>
    <row r="12" spans="2:10" s="124" customFormat="1" ht="21.75" customHeight="1">
      <c r="B12" s="17" t="s">
        <v>49</v>
      </c>
      <c r="C12" s="138"/>
      <c r="D12" s="138"/>
      <c r="E12" s="138"/>
      <c r="F12" s="138"/>
      <c r="G12" s="139">
        <f t="shared" si="0"/>
        <v>0</v>
      </c>
      <c r="H12" s="133"/>
      <c r="I12" s="140"/>
      <c r="J12" s="139"/>
    </row>
    <row r="13" spans="2:10" s="124" customFormat="1" ht="21.75" customHeight="1" thickBot="1">
      <c r="B13" s="23" t="s">
        <v>49</v>
      </c>
      <c r="C13" s="141"/>
      <c r="D13" s="141"/>
      <c r="E13" s="141"/>
      <c r="F13" s="141"/>
      <c r="G13" s="142">
        <f t="shared" si="0"/>
        <v>0</v>
      </c>
      <c r="H13" s="133"/>
      <c r="I13" s="143"/>
      <c r="J13" s="142"/>
    </row>
    <row r="14" spans="2:10" s="124" customFormat="1" ht="24" customHeight="1" thickTop="1" thickBot="1">
      <c r="B14" s="3"/>
      <c r="C14" s="3"/>
      <c r="D14" s="3"/>
      <c r="E14" s="3"/>
      <c r="F14" s="3"/>
      <c r="G14" s="3"/>
      <c r="H14" s="3"/>
      <c r="I14" s="3"/>
      <c r="J14" s="3"/>
    </row>
    <row r="15" spans="2:10" s="144" customFormat="1" ht="18.75" customHeight="1" thickTop="1">
      <c r="B15" s="214" t="s">
        <v>50</v>
      </c>
      <c r="C15" s="215"/>
      <c r="D15" s="227" t="s">
        <v>51</v>
      </c>
      <c r="E15" s="230" t="s">
        <v>52</v>
      </c>
      <c r="F15" s="230" t="s">
        <v>53</v>
      </c>
      <c r="G15" s="230" t="s">
        <v>54</v>
      </c>
      <c r="H15" s="233" t="s">
        <v>80</v>
      </c>
      <c r="I15" s="236" t="s">
        <v>77</v>
      </c>
      <c r="J15" s="237"/>
    </row>
    <row r="16" spans="2:10" s="144" customFormat="1" ht="18.75" customHeight="1">
      <c r="B16" s="216"/>
      <c r="C16" s="217"/>
      <c r="D16" s="228"/>
      <c r="E16" s="231"/>
      <c r="F16" s="231"/>
      <c r="G16" s="231"/>
      <c r="H16" s="234"/>
      <c r="I16" s="238"/>
      <c r="J16" s="239"/>
    </row>
    <row r="17" spans="2:10" s="144" customFormat="1" ht="30.75" customHeight="1" thickBot="1">
      <c r="B17" s="218"/>
      <c r="C17" s="219"/>
      <c r="D17" s="229"/>
      <c r="E17" s="232"/>
      <c r="F17" s="232"/>
      <c r="G17" s="232"/>
      <c r="H17" s="235"/>
      <c r="I17" s="145" t="s">
        <v>55</v>
      </c>
      <c r="J17" s="43" t="s">
        <v>56</v>
      </c>
    </row>
    <row r="18" spans="2:10" s="3" customFormat="1" ht="30" customHeight="1" thickTop="1" thickBot="1">
      <c r="B18" s="126" t="s">
        <v>57</v>
      </c>
      <c r="C18" s="5"/>
      <c r="D18" s="127" t="s">
        <v>58</v>
      </c>
      <c r="E18" s="127" t="s">
        <v>59</v>
      </c>
      <c r="F18" s="127" t="s">
        <v>60</v>
      </c>
      <c r="G18" s="127" t="s">
        <v>61</v>
      </c>
      <c r="H18" s="127" t="s">
        <v>62</v>
      </c>
      <c r="I18" s="127" t="s">
        <v>63</v>
      </c>
      <c r="J18" s="127" t="s">
        <v>64</v>
      </c>
    </row>
    <row r="19" spans="2:10" s="4" customFormat="1" ht="21.75" customHeight="1" thickTop="1" thickBot="1">
      <c r="B19" s="146" t="s">
        <v>65</v>
      </c>
      <c r="C19" s="147"/>
      <c r="D19" s="148">
        <f>SUM(D21:D25)</f>
        <v>0</v>
      </c>
      <c r="E19" s="149">
        <f t="shared" ref="E19:F19" si="1">SUM(E21:E25)</f>
        <v>0</v>
      </c>
      <c r="F19" s="149">
        <f t="shared" si="1"/>
        <v>0</v>
      </c>
      <c r="G19" s="149">
        <f>IF(D19=0,0,AVERAGE(D19,E19,F19))</f>
        <v>0</v>
      </c>
      <c r="H19" s="149">
        <f t="shared" ref="H19:I19" si="2">SUM(H21:H25)</f>
        <v>0</v>
      </c>
      <c r="I19" s="149">
        <f t="shared" si="2"/>
        <v>0</v>
      </c>
      <c r="J19" s="150">
        <f>IF(G7=0,0,I19/G7)</f>
        <v>0</v>
      </c>
    </row>
    <row r="20" spans="2:10" s="3" customFormat="1" ht="14.25" customHeight="1" thickTop="1" thickBot="1">
      <c r="D20" s="133"/>
      <c r="E20" s="133"/>
      <c r="F20" s="133"/>
      <c r="G20" s="133"/>
      <c r="H20" s="133"/>
      <c r="I20" s="133"/>
    </row>
    <row r="21" spans="2:10" s="3" customFormat="1" ht="21.75" customHeight="1" thickTop="1">
      <c r="B21" s="151" t="s">
        <v>46</v>
      </c>
      <c r="C21" s="152"/>
      <c r="D21" s="153"/>
      <c r="E21" s="135"/>
      <c r="F21" s="135"/>
      <c r="G21" s="135">
        <f>IF(D21=0,0,AVERAGE(D21,E21,F21))</f>
        <v>0</v>
      </c>
      <c r="H21" s="135"/>
      <c r="I21" s="135"/>
      <c r="J21" s="154">
        <f>IF(G9=0,0,I21/G9)</f>
        <v>0</v>
      </c>
    </row>
    <row r="22" spans="2:10" s="3" customFormat="1" ht="21.75" customHeight="1">
      <c r="B22" s="155" t="s">
        <v>47</v>
      </c>
      <c r="C22" s="156"/>
      <c r="D22" s="157"/>
      <c r="E22" s="138"/>
      <c r="F22" s="138"/>
      <c r="G22" s="138">
        <f t="shared" ref="G22:G25" si="3">IF(D22=0,0,AVERAGE(D22,E22,F22))</f>
        <v>0</v>
      </c>
      <c r="H22" s="138"/>
      <c r="I22" s="138"/>
      <c r="J22" s="158">
        <f>IF(G10=0,0,I22/G10)</f>
        <v>0</v>
      </c>
    </row>
    <row r="23" spans="2:10" s="3" customFormat="1" ht="21.75" customHeight="1">
      <c r="B23" s="155" t="s">
        <v>48</v>
      </c>
      <c r="C23" s="156"/>
      <c r="D23" s="157"/>
      <c r="E23" s="138"/>
      <c r="F23" s="138"/>
      <c r="G23" s="138">
        <f t="shared" si="3"/>
        <v>0</v>
      </c>
      <c r="H23" s="138"/>
      <c r="I23" s="138"/>
      <c r="J23" s="158">
        <f>IF(G11=0,0,I23/G11)</f>
        <v>0</v>
      </c>
    </row>
    <row r="24" spans="2:10" s="3" customFormat="1" ht="21.75" customHeight="1">
      <c r="B24" s="155" t="s">
        <v>49</v>
      </c>
      <c r="C24" s="156"/>
      <c r="D24" s="157"/>
      <c r="E24" s="138"/>
      <c r="F24" s="138"/>
      <c r="G24" s="138">
        <f t="shared" si="3"/>
        <v>0</v>
      </c>
      <c r="H24" s="138"/>
      <c r="I24" s="138"/>
      <c r="J24" s="158">
        <f>IF(G12=0,0,I24/G12)</f>
        <v>0</v>
      </c>
    </row>
    <row r="25" spans="2:10" s="3" customFormat="1" ht="21.75" customHeight="1" thickBot="1">
      <c r="B25" s="159" t="s">
        <v>49</v>
      </c>
      <c r="C25" s="160"/>
      <c r="D25" s="161"/>
      <c r="E25" s="141"/>
      <c r="F25" s="141"/>
      <c r="G25" s="141">
        <f t="shared" si="3"/>
        <v>0</v>
      </c>
      <c r="H25" s="141"/>
      <c r="I25" s="141"/>
      <c r="J25" s="162">
        <f>IF(G13=0,0,I25/G13)</f>
        <v>0</v>
      </c>
    </row>
    <row r="26" spans="2:10" s="165" customFormat="1" ht="24.95" customHeight="1" thickTop="1">
      <c r="B26" s="163"/>
      <c r="C26" s="163"/>
      <c r="D26" s="164"/>
      <c r="E26" s="164"/>
      <c r="F26" s="164"/>
      <c r="G26" s="164"/>
    </row>
    <row r="27" spans="2:10" s="4" customFormat="1">
      <c r="B27" s="166"/>
      <c r="C27" s="3"/>
      <c r="D27" s="3"/>
      <c r="E27" s="3"/>
      <c r="F27" s="3"/>
      <c r="G27" s="3"/>
    </row>
    <row r="28" spans="2:10" s="4" customFormat="1" ht="33" customHeight="1">
      <c r="B28" s="3"/>
      <c r="C28" s="3"/>
      <c r="D28" s="3"/>
      <c r="E28" s="3"/>
      <c r="F28" s="3"/>
      <c r="G28" s="3"/>
    </row>
    <row r="29" spans="2:10" s="4" customFormat="1" ht="33" customHeight="1">
      <c r="B29" s="3"/>
      <c r="C29" s="3"/>
      <c r="D29" s="3"/>
      <c r="E29" s="3"/>
      <c r="F29" s="3"/>
      <c r="G29" s="3"/>
    </row>
    <row r="30" spans="2:10" s="4" customFormat="1" ht="33" customHeight="1">
      <c r="B30" s="3"/>
      <c r="C30" s="3"/>
      <c r="D30" s="3"/>
      <c r="E30" s="3"/>
      <c r="F30" s="3"/>
      <c r="G30" s="3"/>
    </row>
    <row r="31" spans="2:10" s="4" customFormat="1" ht="65.099999999999994" customHeight="1">
      <c r="B31" s="125"/>
      <c r="C31" s="125"/>
      <c r="D31" s="125"/>
      <c r="E31" s="125"/>
      <c r="F31" s="125"/>
      <c r="G31" s="125"/>
      <c r="H31" s="125"/>
      <c r="I31" s="3"/>
      <c r="J31" s="124"/>
    </row>
    <row r="32" spans="2:10" s="3" customFormat="1" ht="24" customHeight="1">
      <c r="B32" s="125"/>
      <c r="C32" s="125"/>
      <c r="D32" s="125"/>
      <c r="E32" s="125"/>
      <c r="F32" s="125"/>
      <c r="G32" s="125"/>
      <c r="H32" s="125"/>
    </row>
    <row r="33" spans="2:10" s="124" customFormat="1" ht="24" customHeight="1">
      <c r="B33" s="125"/>
      <c r="C33" s="125"/>
      <c r="D33" s="125"/>
      <c r="E33" s="125"/>
      <c r="F33" s="125"/>
      <c r="G33" s="125"/>
      <c r="H33" s="125"/>
      <c r="I33" s="3"/>
      <c r="J33" s="3"/>
    </row>
    <row r="34" spans="2:10" s="124" customFormat="1" ht="24" customHeight="1">
      <c r="B34" s="125"/>
      <c r="C34" s="125"/>
      <c r="D34" s="125"/>
      <c r="E34" s="125"/>
      <c r="F34" s="125"/>
      <c r="G34" s="125"/>
      <c r="H34" s="125"/>
      <c r="I34" s="3"/>
      <c r="J34" s="3"/>
    </row>
    <row r="35" spans="2:10" s="124" customFormat="1" ht="29.25" customHeight="1">
      <c r="B35" s="125"/>
      <c r="C35" s="125"/>
      <c r="D35" s="125"/>
      <c r="E35" s="125"/>
      <c r="F35" s="125"/>
      <c r="G35" s="125"/>
      <c r="H35" s="125"/>
      <c r="I35" s="3"/>
      <c r="J35" s="3"/>
    </row>
    <row r="36" spans="2:10" s="124" customFormat="1" ht="24.95" customHeight="1">
      <c r="B36" s="125"/>
      <c r="C36" s="125"/>
      <c r="D36" s="125"/>
      <c r="E36" s="125"/>
      <c r="F36" s="125"/>
      <c r="G36" s="125"/>
      <c r="H36" s="125"/>
      <c r="I36" s="4"/>
      <c r="J36" s="4"/>
    </row>
    <row r="37" spans="2:10" ht="17.100000000000001" customHeight="1">
      <c r="I37" s="4"/>
      <c r="J37" s="4"/>
    </row>
    <row r="38" spans="2:10" ht="24.95" customHeight="1">
      <c r="I38" s="4"/>
      <c r="J38" s="4"/>
    </row>
    <row r="39" spans="2:10" ht="24.95" customHeight="1">
      <c r="I39" s="3"/>
      <c r="J39" s="3"/>
    </row>
    <row r="40" spans="2:10" ht="24.95" customHeight="1">
      <c r="I40" s="3"/>
      <c r="J40" s="3"/>
    </row>
    <row r="41" spans="2:10" ht="24.95" customHeight="1">
      <c r="I41" s="3"/>
      <c r="J41" s="3"/>
    </row>
    <row r="42" spans="2:10" ht="24.95" customHeight="1">
      <c r="I42" s="3"/>
      <c r="J42" s="3"/>
    </row>
    <row r="43" spans="2:10" ht="24.95" customHeight="1">
      <c r="I43" s="3"/>
      <c r="J43" s="3"/>
    </row>
    <row r="44" spans="2:10">
      <c r="I44" s="3"/>
      <c r="J44" s="3"/>
    </row>
    <row r="45" spans="2:10">
      <c r="B45" s="124"/>
    </row>
    <row r="46" spans="2:10">
      <c r="B46" s="124"/>
    </row>
    <row r="47" spans="2:10">
      <c r="B47" s="124"/>
    </row>
    <row r="48" spans="2:10">
      <c r="B48" s="124"/>
      <c r="C48" s="124"/>
      <c r="D48" s="124"/>
      <c r="E48" s="124"/>
      <c r="F48" s="124"/>
      <c r="G48" s="124"/>
      <c r="H48" s="124"/>
      <c r="I48" s="124"/>
      <c r="J48" s="124"/>
    </row>
  </sheetData>
  <mergeCells count="16">
    <mergeCell ref="B15:C17"/>
    <mergeCell ref="J4:J5"/>
    <mergeCell ref="I3:J3"/>
    <mergeCell ref="B1:J1"/>
    <mergeCell ref="D15:D17"/>
    <mergeCell ref="E15:E17"/>
    <mergeCell ref="F15:F17"/>
    <mergeCell ref="G15:G17"/>
    <mergeCell ref="H15:H17"/>
    <mergeCell ref="I15:J16"/>
    <mergeCell ref="I4:I5"/>
    <mergeCell ref="C3:C5"/>
    <mergeCell ref="D3:D5"/>
    <mergeCell ref="E3:E5"/>
    <mergeCell ref="F3:F5"/>
    <mergeCell ref="G3:G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M20" sqref="A1:XFD1048576"/>
    </sheetView>
  </sheetViews>
  <sheetFormatPr baseColWidth="10" defaultRowHeight="12.75"/>
  <cols>
    <col min="1" max="1" width="2" style="8" customWidth="1"/>
    <col min="2" max="2" width="39.28515625" style="8" customWidth="1"/>
    <col min="3" max="6" width="9.5703125" style="8" customWidth="1"/>
    <col min="7" max="7" width="11" style="8" customWidth="1"/>
    <col min="8" max="8" width="1.28515625" style="8" customWidth="1"/>
    <col min="9" max="9" width="9.7109375" style="36" customWidth="1"/>
    <col min="10" max="12" width="9.7109375" style="8" customWidth="1"/>
    <col min="13" max="13" width="10.7109375" style="8" customWidth="1"/>
    <col min="14" max="14" width="2.140625" style="8" customWidth="1"/>
    <col min="15" max="256" width="11.42578125" style="8"/>
    <col min="257" max="257" width="2" style="8" customWidth="1"/>
    <col min="258" max="258" width="43" style="8" customWidth="1"/>
    <col min="259" max="262" width="9.5703125" style="8" customWidth="1"/>
    <col min="263" max="263" width="11" style="8" customWidth="1"/>
    <col min="264" max="264" width="1.28515625" style="8" customWidth="1"/>
    <col min="265" max="268" width="9.7109375" style="8" customWidth="1"/>
    <col min="269" max="269" width="10.7109375" style="8" customWidth="1"/>
    <col min="270" max="270" width="2.140625" style="8" customWidth="1"/>
    <col min="271" max="512" width="11.42578125" style="8"/>
    <col min="513" max="513" width="2" style="8" customWidth="1"/>
    <col min="514" max="514" width="43" style="8" customWidth="1"/>
    <col min="515" max="518" width="9.5703125" style="8" customWidth="1"/>
    <col min="519" max="519" width="11" style="8" customWidth="1"/>
    <col min="520" max="520" width="1.28515625" style="8" customWidth="1"/>
    <col min="521" max="524" width="9.7109375" style="8" customWidth="1"/>
    <col min="525" max="525" width="10.7109375" style="8" customWidth="1"/>
    <col min="526" max="526" width="2.140625" style="8" customWidth="1"/>
    <col min="527" max="768" width="11.42578125" style="8"/>
    <col min="769" max="769" width="2" style="8" customWidth="1"/>
    <col min="770" max="770" width="43" style="8" customWidth="1"/>
    <col min="771" max="774" width="9.5703125" style="8" customWidth="1"/>
    <col min="775" max="775" width="11" style="8" customWidth="1"/>
    <col min="776" max="776" width="1.28515625" style="8" customWidth="1"/>
    <col min="777" max="780" width="9.7109375" style="8" customWidth="1"/>
    <col min="781" max="781" width="10.7109375" style="8" customWidth="1"/>
    <col min="782" max="782" width="2.140625" style="8" customWidth="1"/>
    <col min="783" max="1024" width="11.42578125" style="8"/>
    <col min="1025" max="1025" width="2" style="8" customWidth="1"/>
    <col min="1026" max="1026" width="43" style="8" customWidth="1"/>
    <col min="1027" max="1030" width="9.5703125" style="8" customWidth="1"/>
    <col min="1031" max="1031" width="11" style="8" customWidth="1"/>
    <col min="1032" max="1032" width="1.28515625" style="8" customWidth="1"/>
    <col min="1033" max="1036" width="9.7109375" style="8" customWidth="1"/>
    <col min="1037" max="1037" width="10.7109375" style="8" customWidth="1"/>
    <col min="1038" max="1038" width="2.140625" style="8" customWidth="1"/>
    <col min="1039" max="1280" width="11.42578125" style="8"/>
    <col min="1281" max="1281" width="2" style="8" customWidth="1"/>
    <col min="1282" max="1282" width="43" style="8" customWidth="1"/>
    <col min="1283" max="1286" width="9.5703125" style="8" customWidth="1"/>
    <col min="1287" max="1287" width="11" style="8" customWidth="1"/>
    <col min="1288" max="1288" width="1.28515625" style="8" customWidth="1"/>
    <col min="1289" max="1292" width="9.7109375" style="8" customWidth="1"/>
    <col min="1293" max="1293" width="10.7109375" style="8" customWidth="1"/>
    <col min="1294" max="1294" width="2.140625" style="8" customWidth="1"/>
    <col min="1295" max="1536" width="11.42578125" style="8"/>
    <col min="1537" max="1537" width="2" style="8" customWidth="1"/>
    <col min="1538" max="1538" width="43" style="8" customWidth="1"/>
    <col min="1539" max="1542" width="9.5703125" style="8" customWidth="1"/>
    <col min="1543" max="1543" width="11" style="8" customWidth="1"/>
    <col min="1544" max="1544" width="1.28515625" style="8" customWidth="1"/>
    <col min="1545" max="1548" width="9.7109375" style="8" customWidth="1"/>
    <col min="1549" max="1549" width="10.7109375" style="8" customWidth="1"/>
    <col min="1550" max="1550" width="2.140625" style="8" customWidth="1"/>
    <col min="1551" max="1792" width="11.42578125" style="8"/>
    <col min="1793" max="1793" width="2" style="8" customWidth="1"/>
    <col min="1794" max="1794" width="43" style="8" customWidth="1"/>
    <col min="1795" max="1798" width="9.5703125" style="8" customWidth="1"/>
    <col min="1799" max="1799" width="11" style="8" customWidth="1"/>
    <col min="1800" max="1800" width="1.28515625" style="8" customWidth="1"/>
    <col min="1801" max="1804" width="9.7109375" style="8" customWidth="1"/>
    <col min="1805" max="1805" width="10.7109375" style="8" customWidth="1"/>
    <col min="1806" max="1806" width="2.140625" style="8" customWidth="1"/>
    <col min="1807" max="2048" width="11.42578125" style="8"/>
    <col min="2049" max="2049" width="2" style="8" customWidth="1"/>
    <col min="2050" max="2050" width="43" style="8" customWidth="1"/>
    <col min="2051" max="2054" width="9.5703125" style="8" customWidth="1"/>
    <col min="2055" max="2055" width="11" style="8" customWidth="1"/>
    <col min="2056" max="2056" width="1.28515625" style="8" customWidth="1"/>
    <col min="2057" max="2060" width="9.7109375" style="8" customWidth="1"/>
    <col min="2061" max="2061" width="10.7109375" style="8" customWidth="1"/>
    <col min="2062" max="2062" width="2.140625" style="8" customWidth="1"/>
    <col min="2063" max="2304" width="11.42578125" style="8"/>
    <col min="2305" max="2305" width="2" style="8" customWidth="1"/>
    <col min="2306" max="2306" width="43" style="8" customWidth="1"/>
    <col min="2307" max="2310" width="9.5703125" style="8" customWidth="1"/>
    <col min="2311" max="2311" width="11" style="8" customWidth="1"/>
    <col min="2312" max="2312" width="1.28515625" style="8" customWidth="1"/>
    <col min="2313" max="2316" width="9.7109375" style="8" customWidth="1"/>
    <col min="2317" max="2317" width="10.7109375" style="8" customWidth="1"/>
    <col min="2318" max="2318" width="2.140625" style="8" customWidth="1"/>
    <col min="2319" max="2560" width="11.42578125" style="8"/>
    <col min="2561" max="2561" width="2" style="8" customWidth="1"/>
    <col min="2562" max="2562" width="43" style="8" customWidth="1"/>
    <col min="2563" max="2566" width="9.5703125" style="8" customWidth="1"/>
    <col min="2567" max="2567" width="11" style="8" customWidth="1"/>
    <col min="2568" max="2568" width="1.28515625" style="8" customWidth="1"/>
    <col min="2569" max="2572" width="9.7109375" style="8" customWidth="1"/>
    <col min="2573" max="2573" width="10.7109375" style="8" customWidth="1"/>
    <col min="2574" max="2574" width="2.140625" style="8" customWidth="1"/>
    <col min="2575" max="2816" width="11.42578125" style="8"/>
    <col min="2817" max="2817" width="2" style="8" customWidth="1"/>
    <col min="2818" max="2818" width="43" style="8" customWidth="1"/>
    <col min="2819" max="2822" width="9.5703125" style="8" customWidth="1"/>
    <col min="2823" max="2823" width="11" style="8" customWidth="1"/>
    <col min="2824" max="2824" width="1.28515625" style="8" customWidth="1"/>
    <col min="2825" max="2828" width="9.7109375" style="8" customWidth="1"/>
    <col min="2829" max="2829" width="10.7109375" style="8" customWidth="1"/>
    <col min="2830" max="2830" width="2.140625" style="8" customWidth="1"/>
    <col min="2831" max="3072" width="11.42578125" style="8"/>
    <col min="3073" max="3073" width="2" style="8" customWidth="1"/>
    <col min="3074" max="3074" width="43" style="8" customWidth="1"/>
    <col min="3075" max="3078" width="9.5703125" style="8" customWidth="1"/>
    <col min="3079" max="3079" width="11" style="8" customWidth="1"/>
    <col min="3080" max="3080" width="1.28515625" style="8" customWidth="1"/>
    <col min="3081" max="3084" width="9.7109375" style="8" customWidth="1"/>
    <col min="3085" max="3085" width="10.7109375" style="8" customWidth="1"/>
    <col min="3086" max="3086" width="2.140625" style="8" customWidth="1"/>
    <col min="3087" max="3328" width="11.42578125" style="8"/>
    <col min="3329" max="3329" width="2" style="8" customWidth="1"/>
    <col min="3330" max="3330" width="43" style="8" customWidth="1"/>
    <col min="3331" max="3334" width="9.5703125" style="8" customWidth="1"/>
    <col min="3335" max="3335" width="11" style="8" customWidth="1"/>
    <col min="3336" max="3336" width="1.28515625" style="8" customWidth="1"/>
    <col min="3337" max="3340" width="9.7109375" style="8" customWidth="1"/>
    <col min="3341" max="3341" width="10.7109375" style="8" customWidth="1"/>
    <col min="3342" max="3342" width="2.140625" style="8" customWidth="1"/>
    <col min="3343" max="3584" width="11.42578125" style="8"/>
    <col min="3585" max="3585" width="2" style="8" customWidth="1"/>
    <col min="3586" max="3586" width="43" style="8" customWidth="1"/>
    <col min="3587" max="3590" width="9.5703125" style="8" customWidth="1"/>
    <col min="3591" max="3591" width="11" style="8" customWidth="1"/>
    <col min="3592" max="3592" width="1.28515625" style="8" customWidth="1"/>
    <col min="3593" max="3596" width="9.7109375" style="8" customWidth="1"/>
    <col min="3597" max="3597" width="10.7109375" style="8" customWidth="1"/>
    <col min="3598" max="3598" width="2.140625" style="8" customWidth="1"/>
    <col min="3599" max="3840" width="11.42578125" style="8"/>
    <col min="3841" max="3841" width="2" style="8" customWidth="1"/>
    <col min="3842" max="3842" width="43" style="8" customWidth="1"/>
    <col min="3843" max="3846" width="9.5703125" style="8" customWidth="1"/>
    <col min="3847" max="3847" width="11" style="8" customWidth="1"/>
    <col min="3848" max="3848" width="1.28515625" style="8" customWidth="1"/>
    <col min="3849" max="3852" width="9.7109375" style="8" customWidth="1"/>
    <col min="3853" max="3853" width="10.7109375" style="8" customWidth="1"/>
    <col min="3854" max="3854" width="2.140625" style="8" customWidth="1"/>
    <col min="3855" max="4096" width="11.42578125" style="8"/>
    <col min="4097" max="4097" width="2" style="8" customWidth="1"/>
    <col min="4098" max="4098" width="43" style="8" customWidth="1"/>
    <col min="4099" max="4102" width="9.5703125" style="8" customWidth="1"/>
    <col min="4103" max="4103" width="11" style="8" customWidth="1"/>
    <col min="4104" max="4104" width="1.28515625" style="8" customWidth="1"/>
    <col min="4105" max="4108" width="9.7109375" style="8" customWidth="1"/>
    <col min="4109" max="4109" width="10.7109375" style="8" customWidth="1"/>
    <col min="4110" max="4110" width="2.140625" style="8" customWidth="1"/>
    <col min="4111" max="4352" width="11.42578125" style="8"/>
    <col min="4353" max="4353" width="2" style="8" customWidth="1"/>
    <col min="4354" max="4354" width="43" style="8" customWidth="1"/>
    <col min="4355" max="4358" width="9.5703125" style="8" customWidth="1"/>
    <col min="4359" max="4359" width="11" style="8" customWidth="1"/>
    <col min="4360" max="4360" width="1.28515625" style="8" customWidth="1"/>
    <col min="4361" max="4364" width="9.7109375" style="8" customWidth="1"/>
    <col min="4365" max="4365" width="10.7109375" style="8" customWidth="1"/>
    <col min="4366" max="4366" width="2.140625" style="8" customWidth="1"/>
    <col min="4367" max="4608" width="11.42578125" style="8"/>
    <col min="4609" max="4609" width="2" style="8" customWidth="1"/>
    <col min="4610" max="4610" width="43" style="8" customWidth="1"/>
    <col min="4611" max="4614" width="9.5703125" style="8" customWidth="1"/>
    <col min="4615" max="4615" width="11" style="8" customWidth="1"/>
    <col min="4616" max="4616" width="1.28515625" style="8" customWidth="1"/>
    <col min="4617" max="4620" width="9.7109375" style="8" customWidth="1"/>
    <col min="4621" max="4621" width="10.7109375" style="8" customWidth="1"/>
    <col min="4622" max="4622" width="2.140625" style="8" customWidth="1"/>
    <col min="4623" max="4864" width="11.42578125" style="8"/>
    <col min="4865" max="4865" width="2" style="8" customWidth="1"/>
    <col min="4866" max="4866" width="43" style="8" customWidth="1"/>
    <col min="4867" max="4870" width="9.5703125" style="8" customWidth="1"/>
    <col min="4871" max="4871" width="11" style="8" customWidth="1"/>
    <col min="4872" max="4872" width="1.28515625" style="8" customWidth="1"/>
    <col min="4873" max="4876" width="9.7109375" style="8" customWidth="1"/>
    <col min="4877" max="4877" width="10.7109375" style="8" customWidth="1"/>
    <col min="4878" max="4878" width="2.140625" style="8" customWidth="1"/>
    <col min="4879" max="5120" width="11.42578125" style="8"/>
    <col min="5121" max="5121" width="2" style="8" customWidth="1"/>
    <col min="5122" max="5122" width="43" style="8" customWidth="1"/>
    <col min="5123" max="5126" width="9.5703125" style="8" customWidth="1"/>
    <col min="5127" max="5127" width="11" style="8" customWidth="1"/>
    <col min="5128" max="5128" width="1.28515625" style="8" customWidth="1"/>
    <col min="5129" max="5132" width="9.7109375" style="8" customWidth="1"/>
    <col min="5133" max="5133" width="10.7109375" style="8" customWidth="1"/>
    <col min="5134" max="5134" width="2.140625" style="8" customWidth="1"/>
    <col min="5135" max="5376" width="11.42578125" style="8"/>
    <col min="5377" max="5377" width="2" style="8" customWidth="1"/>
    <col min="5378" max="5378" width="43" style="8" customWidth="1"/>
    <col min="5379" max="5382" width="9.5703125" style="8" customWidth="1"/>
    <col min="5383" max="5383" width="11" style="8" customWidth="1"/>
    <col min="5384" max="5384" width="1.28515625" style="8" customWidth="1"/>
    <col min="5385" max="5388" width="9.7109375" style="8" customWidth="1"/>
    <col min="5389" max="5389" width="10.7109375" style="8" customWidth="1"/>
    <col min="5390" max="5390" width="2.140625" style="8" customWidth="1"/>
    <col min="5391" max="5632" width="11.42578125" style="8"/>
    <col min="5633" max="5633" width="2" style="8" customWidth="1"/>
    <col min="5634" max="5634" width="43" style="8" customWidth="1"/>
    <col min="5635" max="5638" width="9.5703125" style="8" customWidth="1"/>
    <col min="5639" max="5639" width="11" style="8" customWidth="1"/>
    <col min="5640" max="5640" width="1.28515625" style="8" customWidth="1"/>
    <col min="5641" max="5644" width="9.7109375" style="8" customWidth="1"/>
    <col min="5645" max="5645" width="10.7109375" style="8" customWidth="1"/>
    <col min="5646" max="5646" width="2.140625" style="8" customWidth="1"/>
    <col min="5647" max="5888" width="11.42578125" style="8"/>
    <col min="5889" max="5889" width="2" style="8" customWidth="1"/>
    <col min="5890" max="5890" width="43" style="8" customWidth="1"/>
    <col min="5891" max="5894" width="9.5703125" style="8" customWidth="1"/>
    <col min="5895" max="5895" width="11" style="8" customWidth="1"/>
    <col min="5896" max="5896" width="1.28515625" style="8" customWidth="1"/>
    <col min="5897" max="5900" width="9.7109375" style="8" customWidth="1"/>
    <col min="5901" max="5901" width="10.7109375" style="8" customWidth="1"/>
    <col min="5902" max="5902" width="2.140625" style="8" customWidth="1"/>
    <col min="5903" max="6144" width="11.42578125" style="8"/>
    <col min="6145" max="6145" width="2" style="8" customWidth="1"/>
    <col min="6146" max="6146" width="43" style="8" customWidth="1"/>
    <col min="6147" max="6150" width="9.5703125" style="8" customWidth="1"/>
    <col min="6151" max="6151" width="11" style="8" customWidth="1"/>
    <col min="6152" max="6152" width="1.28515625" style="8" customWidth="1"/>
    <col min="6153" max="6156" width="9.7109375" style="8" customWidth="1"/>
    <col min="6157" max="6157" width="10.7109375" style="8" customWidth="1"/>
    <col min="6158" max="6158" width="2.140625" style="8" customWidth="1"/>
    <col min="6159" max="6400" width="11.42578125" style="8"/>
    <col min="6401" max="6401" width="2" style="8" customWidth="1"/>
    <col min="6402" max="6402" width="43" style="8" customWidth="1"/>
    <col min="6403" max="6406" width="9.5703125" style="8" customWidth="1"/>
    <col min="6407" max="6407" width="11" style="8" customWidth="1"/>
    <col min="6408" max="6408" width="1.28515625" style="8" customWidth="1"/>
    <col min="6409" max="6412" width="9.7109375" style="8" customWidth="1"/>
    <col min="6413" max="6413" width="10.7109375" style="8" customWidth="1"/>
    <col min="6414" max="6414" width="2.140625" style="8" customWidth="1"/>
    <col min="6415" max="6656" width="11.42578125" style="8"/>
    <col min="6657" max="6657" width="2" style="8" customWidth="1"/>
    <col min="6658" max="6658" width="43" style="8" customWidth="1"/>
    <col min="6659" max="6662" width="9.5703125" style="8" customWidth="1"/>
    <col min="6663" max="6663" width="11" style="8" customWidth="1"/>
    <col min="6664" max="6664" width="1.28515625" style="8" customWidth="1"/>
    <col min="6665" max="6668" width="9.7109375" style="8" customWidth="1"/>
    <col min="6669" max="6669" width="10.7109375" style="8" customWidth="1"/>
    <col min="6670" max="6670" width="2.140625" style="8" customWidth="1"/>
    <col min="6671" max="6912" width="11.42578125" style="8"/>
    <col min="6913" max="6913" width="2" style="8" customWidth="1"/>
    <col min="6914" max="6914" width="43" style="8" customWidth="1"/>
    <col min="6915" max="6918" width="9.5703125" style="8" customWidth="1"/>
    <col min="6919" max="6919" width="11" style="8" customWidth="1"/>
    <col min="6920" max="6920" width="1.28515625" style="8" customWidth="1"/>
    <col min="6921" max="6924" width="9.7109375" style="8" customWidth="1"/>
    <col min="6925" max="6925" width="10.7109375" style="8" customWidth="1"/>
    <col min="6926" max="6926" width="2.140625" style="8" customWidth="1"/>
    <col min="6927" max="7168" width="11.42578125" style="8"/>
    <col min="7169" max="7169" width="2" style="8" customWidth="1"/>
    <col min="7170" max="7170" width="43" style="8" customWidth="1"/>
    <col min="7171" max="7174" width="9.5703125" style="8" customWidth="1"/>
    <col min="7175" max="7175" width="11" style="8" customWidth="1"/>
    <col min="7176" max="7176" width="1.28515625" style="8" customWidth="1"/>
    <col min="7177" max="7180" width="9.7109375" style="8" customWidth="1"/>
    <col min="7181" max="7181" width="10.7109375" style="8" customWidth="1"/>
    <col min="7182" max="7182" width="2.140625" style="8" customWidth="1"/>
    <col min="7183" max="7424" width="11.42578125" style="8"/>
    <col min="7425" max="7425" width="2" style="8" customWidth="1"/>
    <col min="7426" max="7426" width="43" style="8" customWidth="1"/>
    <col min="7427" max="7430" width="9.5703125" style="8" customWidth="1"/>
    <col min="7431" max="7431" width="11" style="8" customWidth="1"/>
    <col min="7432" max="7432" width="1.28515625" style="8" customWidth="1"/>
    <col min="7433" max="7436" width="9.7109375" style="8" customWidth="1"/>
    <col min="7437" max="7437" width="10.7109375" style="8" customWidth="1"/>
    <col min="7438" max="7438" width="2.140625" style="8" customWidth="1"/>
    <col min="7439" max="7680" width="11.42578125" style="8"/>
    <col min="7681" max="7681" width="2" style="8" customWidth="1"/>
    <col min="7682" max="7682" width="43" style="8" customWidth="1"/>
    <col min="7683" max="7686" width="9.5703125" style="8" customWidth="1"/>
    <col min="7687" max="7687" width="11" style="8" customWidth="1"/>
    <col min="7688" max="7688" width="1.28515625" style="8" customWidth="1"/>
    <col min="7689" max="7692" width="9.7109375" style="8" customWidth="1"/>
    <col min="7693" max="7693" width="10.7109375" style="8" customWidth="1"/>
    <col min="7694" max="7694" width="2.140625" style="8" customWidth="1"/>
    <col min="7695" max="7936" width="11.42578125" style="8"/>
    <col min="7937" max="7937" width="2" style="8" customWidth="1"/>
    <col min="7938" max="7938" width="43" style="8" customWidth="1"/>
    <col min="7939" max="7942" width="9.5703125" style="8" customWidth="1"/>
    <col min="7943" max="7943" width="11" style="8" customWidth="1"/>
    <col min="7944" max="7944" width="1.28515625" style="8" customWidth="1"/>
    <col min="7945" max="7948" width="9.7109375" style="8" customWidth="1"/>
    <col min="7949" max="7949" width="10.7109375" style="8" customWidth="1"/>
    <col min="7950" max="7950" width="2.140625" style="8" customWidth="1"/>
    <col min="7951" max="8192" width="11.42578125" style="8"/>
    <col min="8193" max="8193" width="2" style="8" customWidth="1"/>
    <col min="8194" max="8194" width="43" style="8" customWidth="1"/>
    <col min="8195" max="8198" width="9.5703125" style="8" customWidth="1"/>
    <col min="8199" max="8199" width="11" style="8" customWidth="1"/>
    <col min="8200" max="8200" width="1.28515625" style="8" customWidth="1"/>
    <col min="8201" max="8204" width="9.7109375" style="8" customWidth="1"/>
    <col min="8205" max="8205" width="10.7109375" style="8" customWidth="1"/>
    <col min="8206" max="8206" width="2.140625" style="8" customWidth="1"/>
    <col min="8207" max="8448" width="11.42578125" style="8"/>
    <col min="8449" max="8449" width="2" style="8" customWidth="1"/>
    <col min="8450" max="8450" width="43" style="8" customWidth="1"/>
    <col min="8451" max="8454" width="9.5703125" style="8" customWidth="1"/>
    <col min="8455" max="8455" width="11" style="8" customWidth="1"/>
    <col min="8456" max="8456" width="1.28515625" style="8" customWidth="1"/>
    <col min="8457" max="8460" width="9.7109375" style="8" customWidth="1"/>
    <col min="8461" max="8461" width="10.7109375" style="8" customWidth="1"/>
    <col min="8462" max="8462" width="2.140625" style="8" customWidth="1"/>
    <col min="8463" max="8704" width="11.42578125" style="8"/>
    <col min="8705" max="8705" width="2" style="8" customWidth="1"/>
    <col min="8706" max="8706" width="43" style="8" customWidth="1"/>
    <col min="8707" max="8710" width="9.5703125" style="8" customWidth="1"/>
    <col min="8711" max="8711" width="11" style="8" customWidth="1"/>
    <col min="8712" max="8712" width="1.28515625" style="8" customWidth="1"/>
    <col min="8713" max="8716" width="9.7109375" style="8" customWidth="1"/>
    <col min="8717" max="8717" width="10.7109375" style="8" customWidth="1"/>
    <col min="8718" max="8718" width="2.140625" style="8" customWidth="1"/>
    <col min="8719" max="8960" width="11.42578125" style="8"/>
    <col min="8961" max="8961" width="2" style="8" customWidth="1"/>
    <col min="8962" max="8962" width="43" style="8" customWidth="1"/>
    <col min="8963" max="8966" width="9.5703125" style="8" customWidth="1"/>
    <col min="8967" max="8967" width="11" style="8" customWidth="1"/>
    <col min="8968" max="8968" width="1.28515625" style="8" customWidth="1"/>
    <col min="8969" max="8972" width="9.7109375" style="8" customWidth="1"/>
    <col min="8973" max="8973" width="10.7109375" style="8" customWidth="1"/>
    <col min="8974" max="8974" width="2.140625" style="8" customWidth="1"/>
    <col min="8975" max="9216" width="11.42578125" style="8"/>
    <col min="9217" max="9217" width="2" style="8" customWidth="1"/>
    <col min="9218" max="9218" width="43" style="8" customWidth="1"/>
    <col min="9219" max="9222" width="9.5703125" style="8" customWidth="1"/>
    <col min="9223" max="9223" width="11" style="8" customWidth="1"/>
    <col min="9224" max="9224" width="1.28515625" style="8" customWidth="1"/>
    <col min="9225" max="9228" width="9.7109375" style="8" customWidth="1"/>
    <col min="9229" max="9229" width="10.7109375" style="8" customWidth="1"/>
    <col min="9230" max="9230" width="2.140625" style="8" customWidth="1"/>
    <col min="9231" max="9472" width="11.42578125" style="8"/>
    <col min="9473" max="9473" width="2" style="8" customWidth="1"/>
    <col min="9474" max="9474" width="43" style="8" customWidth="1"/>
    <col min="9475" max="9478" width="9.5703125" style="8" customWidth="1"/>
    <col min="9479" max="9479" width="11" style="8" customWidth="1"/>
    <col min="9480" max="9480" width="1.28515625" style="8" customWidth="1"/>
    <col min="9481" max="9484" width="9.7109375" style="8" customWidth="1"/>
    <col min="9485" max="9485" width="10.7109375" style="8" customWidth="1"/>
    <col min="9486" max="9486" width="2.140625" style="8" customWidth="1"/>
    <col min="9487" max="9728" width="11.42578125" style="8"/>
    <col min="9729" max="9729" width="2" style="8" customWidth="1"/>
    <col min="9730" max="9730" width="43" style="8" customWidth="1"/>
    <col min="9731" max="9734" width="9.5703125" style="8" customWidth="1"/>
    <col min="9735" max="9735" width="11" style="8" customWidth="1"/>
    <col min="9736" max="9736" width="1.28515625" style="8" customWidth="1"/>
    <col min="9737" max="9740" width="9.7109375" style="8" customWidth="1"/>
    <col min="9741" max="9741" width="10.7109375" style="8" customWidth="1"/>
    <col min="9742" max="9742" width="2.140625" style="8" customWidth="1"/>
    <col min="9743" max="9984" width="11.42578125" style="8"/>
    <col min="9985" max="9985" width="2" style="8" customWidth="1"/>
    <col min="9986" max="9986" width="43" style="8" customWidth="1"/>
    <col min="9987" max="9990" width="9.5703125" style="8" customWidth="1"/>
    <col min="9991" max="9991" width="11" style="8" customWidth="1"/>
    <col min="9992" max="9992" width="1.28515625" style="8" customWidth="1"/>
    <col min="9993" max="9996" width="9.7109375" style="8" customWidth="1"/>
    <col min="9997" max="9997" width="10.7109375" style="8" customWidth="1"/>
    <col min="9998" max="9998" width="2.140625" style="8" customWidth="1"/>
    <col min="9999" max="10240" width="11.42578125" style="8"/>
    <col min="10241" max="10241" width="2" style="8" customWidth="1"/>
    <col min="10242" max="10242" width="43" style="8" customWidth="1"/>
    <col min="10243" max="10246" width="9.5703125" style="8" customWidth="1"/>
    <col min="10247" max="10247" width="11" style="8" customWidth="1"/>
    <col min="10248" max="10248" width="1.28515625" style="8" customWidth="1"/>
    <col min="10249" max="10252" width="9.7109375" style="8" customWidth="1"/>
    <col min="10253" max="10253" width="10.7109375" style="8" customWidth="1"/>
    <col min="10254" max="10254" width="2.140625" style="8" customWidth="1"/>
    <col min="10255" max="10496" width="11.42578125" style="8"/>
    <col min="10497" max="10497" width="2" style="8" customWidth="1"/>
    <col min="10498" max="10498" width="43" style="8" customWidth="1"/>
    <col min="10499" max="10502" width="9.5703125" style="8" customWidth="1"/>
    <col min="10503" max="10503" width="11" style="8" customWidth="1"/>
    <col min="10504" max="10504" width="1.28515625" style="8" customWidth="1"/>
    <col min="10505" max="10508" width="9.7109375" style="8" customWidth="1"/>
    <col min="10509" max="10509" width="10.7109375" style="8" customWidth="1"/>
    <col min="10510" max="10510" width="2.140625" style="8" customWidth="1"/>
    <col min="10511" max="10752" width="11.42578125" style="8"/>
    <col min="10753" max="10753" width="2" style="8" customWidth="1"/>
    <col min="10754" max="10754" width="43" style="8" customWidth="1"/>
    <col min="10755" max="10758" width="9.5703125" style="8" customWidth="1"/>
    <col min="10759" max="10759" width="11" style="8" customWidth="1"/>
    <col min="10760" max="10760" width="1.28515625" style="8" customWidth="1"/>
    <col min="10761" max="10764" width="9.7109375" style="8" customWidth="1"/>
    <col min="10765" max="10765" width="10.7109375" style="8" customWidth="1"/>
    <col min="10766" max="10766" width="2.140625" style="8" customWidth="1"/>
    <col min="10767" max="11008" width="11.42578125" style="8"/>
    <col min="11009" max="11009" width="2" style="8" customWidth="1"/>
    <col min="11010" max="11010" width="43" style="8" customWidth="1"/>
    <col min="11011" max="11014" width="9.5703125" style="8" customWidth="1"/>
    <col min="11015" max="11015" width="11" style="8" customWidth="1"/>
    <col min="11016" max="11016" width="1.28515625" style="8" customWidth="1"/>
    <col min="11017" max="11020" width="9.7109375" style="8" customWidth="1"/>
    <col min="11021" max="11021" width="10.7109375" style="8" customWidth="1"/>
    <col min="11022" max="11022" width="2.140625" style="8" customWidth="1"/>
    <col min="11023" max="11264" width="11.42578125" style="8"/>
    <col min="11265" max="11265" width="2" style="8" customWidth="1"/>
    <col min="11266" max="11266" width="43" style="8" customWidth="1"/>
    <col min="11267" max="11270" width="9.5703125" style="8" customWidth="1"/>
    <col min="11271" max="11271" width="11" style="8" customWidth="1"/>
    <col min="11272" max="11272" width="1.28515625" style="8" customWidth="1"/>
    <col min="11273" max="11276" width="9.7109375" style="8" customWidth="1"/>
    <col min="11277" max="11277" width="10.7109375" style="8" customWidth="1"/>
    <col min="11278" max="11278" width="2.140625" style="8" customWidth="1"/>
    <col min="11279" max="11520" width="11.42578125" style="8"/>
    <col min="11521" max="11521" width="2" style="8" customWidth="1"/>
    <col min="11522" max="11522" width="43" style="8" customWidth="1"/>
    <col min="11523" max="11526" width="9.5703125" style="8" customWidth="1"/>
    <col min="11527" max="11527" width="11" style="8" customWidth="1"/>
    <col min="11528" max="11528" width="1.28515625" style="8" customWidth="1"/>
    <col min="11529" max="11532" width="9.7109375" style="8" customWidth="1"/>
    <col min="11533" max="11533" width="10.7109375" style="8" customWidth="1"/>
    <col min="11534" max="11534" width="2.140625" style="8" customWidth="1"/>
    <col min="11535" max="11776" width="11.42578125" style="8"/>
    <col min="11777" max="11777" width="2" style="8" customWidth="1"/>
    <col min="11778" max="11778" width="43" style="8" customWidth="1"/>
    <col min="11779" max="11782" width="9.5703125" style="8" customWidth="1"/>
    <col min="11783" max="11783" width="11" style="8" customWidth="1"/>
    <col min="11784" max="11784" width="1.28515625" style="8" customWidth="1"/>
    <col min="11785" max="11788" width="9.7109375" style="8" customWidth="1"/>
    <col min="11789" max="11789" width="10.7109375" style="8" customWidth="1"/>
    <col min="11790" max="11790" width="2.140625" style="8" customWidth="1"/>
    <col min="11791" max="12032" width="11.42578125" style="8"/>
    <col min="12033" max="12033" width="2" style="8" customWidth="1"/>
    <col min="12034" max="12034" width="43" style="8" customWidth="1"/>
    <col min="12035" max="12038" width="9.5703125" style="8" customWidth="1"/>
    <col min="12039" max="12039" width="11" style="8" customWidth="1"/>
    <col min="12040" max="12040" width="1.28515625" style="8" customWidth="1"/>
    <col min="12041" max="12044" width="9.7109375" style="8" customWidth="1"/>
    <col min="12045" max="12045" width="10.7109375" style="8" customWidth="1"/>
    <col min="12046" max="12046" width="2.140625" style="8" customWidth="1"/>
    <col min="12047" max="12288" width="11.42578125" style="8"/>
    <col min="12289" max="12289" width="2" style="8" customWidth="1"/>
    <col min="12290" max="12290" width="43" style="8" customWidth="1"/>
    <col min="12291" max="12294" width="9.5703125" style="8" customWidth="1"/>
    <col min="12295" max="12295" width="11" style="8" customWidth="1"/>
    <col min="12296" max="12296" width="1.28515625" style="8" customWidth="1"/>
    <col min="12297" max="12300" width="9.7109375" style="8" customWidth="1"/>
    <col min="12301" max="12301" width="10.7109375" style="8" customWidth="1"/>
    <col min="12302" max="12302" width="2.140625" style="8" customWidth="1"/>
    <col min="12303" max="12544" width="11.42578125" style="8"/>
    <col min="12545" max="12545" width="2" style="8" customWidth="1"/>
    <col min="12546" max="12546" width="43" style="8" customWidth="1"/>
    <col min="12547" max="12550" width="9.5703125" style="8" customWidth="1"/>
    <col min="12551" max="12551" width="11" style="8" customWidth="1"/>
    <col min="12552" max="12552" width="1.28515625" style="8" customWidth="1"/>
    <col min="12553" max="12556" width="9.7109375" style="8" customWidth="1"/>
    <col min="12557" max="12557" width="10.7109375" style="8" customWidth="1"/>
    <col min="12558" max="12558" width="2.140625" style="8" customWidth="1"/>
    <col min="12559" max="12800" width="11.42578125" style="8"/>
    <col min="12801" max="12801" width="2" style="8" customWidth="1"/>
    <col min="12802" max="12802" width="43" style="8" customWidth="1"/>
    <col min="12803" max="12806" width="9.5703125" style="8" customWidth="1"/>
    <col min="12807" max="12807" width="11" style="8" customWidth="1"/>
    <col min="12808" max="12808" width="1.28515625" style="8" customWidth="1"/>
    <col min="12809" max="12812" width="9.7109375" style="8" customWidth="1"/>
    <col min="12813" max="12813" width="10.7109375" style="8" customWidth="1"/>
    <col min="12814" max="12814" width="2.140625" style="8" customWidth="1"/>
    <col min="12815" max="13056" width="11.42578125" style="8"/>
    <col min="13057" max="13057" width="2" style="8" customWidth="1"/>
    <col min="13058" max="13058" width="43" style="8" customWidth="1"/>
    <col min="13059" max="13062" width="9.5703125" style="8" customWidth="1"/>
    <col min="13063" max="13063" width="11" style="8" customWidth="1"/>
    <col min="13064" max="13064" width="1.28515625" style="8" customWidth="1"/>
    <col min="13065" max="13068" width="9.7109375" style="8" customWidth="1"/>
    <col min="13069" max="13069" width="10.7109375" style="8" customWidth="1"/>
    <col min="13070" max="13070" width="2.140625" style="8" customWidth="1"/>
    <col min="13071" max="13312" width="11.42578125" style="8"/>
    <col min="13313" max="13313" width="2" style="8" customWidth="1"/>
    <col min="13314" max="13314" width="43" style="8" customWidth="1"/>
    <col min="13315" max="13318" width="9.5703125" style="8" customWidth="1"/>
    <col min="13319" max="13319" width="11" style="8" customWidth="1"/>
    <col min="13320" max="13320" width="1.28515625" style="8" customWidth="1"/>
    <col min="13321" max="13324" width="9.7109375" style="8" customWidth="1"/>
    <col min="13325" max="13325" width="10.7109375" style="8" customWidth="1"/>
    <col min="13326" max="13326" width="2.140625" style="8" customWidth="1"/>
    <col min="13327" max="13568" width="11.42578125" style="8"/>
    <col min="13569" max="13569" width="2" style="8" customWidth="1"/>
    <col min="13570" max="13570" width="43" style="8" customWidth="1"/>
    <col min="13571" max="13574" width="9.5703125" style="8" customWidth="1"/>
    <col min="13575" max="13575" width="11" style="8" customWidth="1"/>
    <col min="13576" max="13576" width="1.28515625" style="8" customWidth="1"/>
    <col min="13577" max="13580" width="9.7109375" style="8" customWidth="1"/>
    <col min="13581" max="13581" width="10.7109375" style="8" customWidth="1"/>
    <col min="13582" max="13582" width="2.140625" style="8" customWidth="1"/>
    <col min="13583" max="13824" width="11.42578125" style="8"/>
    <col min="13825" max="13825" width="2" style="8" customWidth="1"/>
    <col min="13826" max="13826" width="43" style="8" customWidth="1"/>
    <col min="13827" max="13830" width="9.5703125" style="8" customWidth="1"/>
    <col min="13831" max="13831" width="11" style="8" customWidth="1"/>
    <col min="13832" max="13832" width="1.28515625" style="8" customWidth="1"/>
    <col min="13833" max="13836" width="9.7109375" style="8" customWidth="1"/>
    <col min="13837" max="13837" width="10.7109375" style="8" customWidth="1"/>
    <col min="13838" max="13838" width="2.140625" style="8" customWidth="1"/>
    <col min="13839" max="14080" width="11.42578125" style="8"/>
    <col min="14081" max="14081" width="2" style="8" customWidth="1"/>
    <col min="14082" max="14082" width="43" style="8" customWidth="1"/>
    <col min="14083" max="14086" width="9.5703125" style="8" customWidth="1"/>
    <col min="14087" max="14087" width="11" style="8" customWidth="1"/>
    <col min="14088" max="14088" width="1.28515625" style="8" customWidth="1"/>
    <col min="14089" max="14092" width="9.7109375" style="8" customWidth="1"/>
    <col min="14093" max="14093" width="10.7109375" style="8" customWidth="1"/>
    <col min="14094" max="14094" width="2.140625" style="8" customWidth="1"/>
    <col min="14095" max="14336" width="11.42578125" style="8"/>
    <col min="14337" max="14337" width="2" style="8" customWidth="1"/>
    <col min="14338" max="14338" width="43" style="8" customWidth="1"/>
    <col min="14339" max="14342" width="9.5703125" style="8" customWidth="1"/>
    <col min="14343" max="14343" width="11" style="8" customWidth="1"/>
    <col min="14344" max="14344" width="1.28515625" style="8" customWidth="1"/>
    <col min="14345" max="14348" width="9.7109375" style="8" customWidth="1"/>
    <col min="14349" max="14349" width="10.7109375" style="8" customWidth="1"/>
    <col min="14350" max="14350" width="2.140625" style="8" customWidth="1"/>
    <col min="14351" max="14592" width="11.42578125" style="8"/>
    <col min="14593" max="14593" width="2" style="8" customWidth="1"/>
    <col min="14594" max="14594" width="43" style="8" customWidth="1"/>
    <col min="14595" max="14598" width="9.5703125" style="8" customWidth="1"/>
    <col min="14599" max="14599" width="11" style="8" customWidth="1"/>
    <col min="14600" max="14600" width="1.28515625" style="8" customWidth="1"/>
    <col min="14601" max="14604" width="9.7109375" style="8" customWidth="1"/>
    <col min="14605" max="14605" width="10.7109375" style="8" customWidth="1"/>
    <col min="14606" max="14606" width="2.140625" style="8" customWidth="1"/>
    <col min="14607" max="14848" width="11.42578125" style="8"/>
    <col min="14849" max="14849" width="2" style="8" customWidth="1"/>
    <col min="14850" max="14850" width="43" style="8" customWidth="1"/>
    <col min="14851" max="14854" width="9.5703125" style="8" customWidth="1"/>
    <col min="14855" max="14855" width="11" style="8" customWidth="1"/>
    <col min="14856" max="14856" width="1.28515625" style="8" customWidth="1"/>
    <col min="14857" max="14860" width="9.7109375" style="8" customWidth="1"/>
    <col min="14861" max="14861" width="10.7109375" style="8" customWidth="1"/>
    <col min="14862" max="14862" width="2.140625" style="8" customWidth="1"/>
    <col min="14863" max="15104" width="11.42578125" style="8"/>
    <col min="15105" max="15105" width="2" style="8" customWidth="1"/>
    <col min="15106" max="15106" width="43" style="8" customWidth="1"/>
    <col min="15107" max="15110" width="9.5703125" style="8" customWidth="1"/>
    <col min="15111" max="15111" width="11" style="8" customWidth="1"/>
    <col min="15112" max="15112" width="1.28515625" style="8" customWidth="1"/>
    <col min="15113" max="15116" width="9.7109375" style="8" customWidth="1"/>
    <col min="15117" max="15117" width="10.7109375" style="8" customWidth="1"/>
    <col min="15118" max="15118" width="2.140625" style="8" customWidth="1"/>
    <col min="15119" max="15360" width="11.42578125" style="8"/>
    <col min="15361" max="15361" width="2" style="8" customWidth="1"/>
    <col min="15362" max="15362" width="43" style="8" customWidth="1"/>
    <col min="15363" max="15366" width="9.5703125" style="8" customWidth="1"/>
    <col min="15367" max="15367" width="11" style="8" customWidth="1"/>
    <col min="15368" max="15368" width="1.28515625" style="8" customWidth="1"/>
    <col min="15369" max="15372" width="9.7109375" style="8" customWidth="1"/>
    <col min="15373" max="15373" width="10.7109375" style="8" customWidth="1"/>
    <col min="15374" max="15374" width="2.140625" style="8" customWidth="1"/>
    <col min="15375" max="15616" width="11.42578125" style="8"/>
    <col min="15617" max="15617" width="2" style="8" customWidth="1"/>
    <col min="15618" max="15618" width="43" style="8" customWidth="1"/>
    <col min="15619" max="15622" width="9.5703125" style="8" customWidth="1"/>
    <col min="15623" max="15623" width="11" style="8" customWidth="1"/>
    <col min="15624" max="15624" width="1.28515625" style="8" customWidth="1"/>
    <col min="15625" max="15628" width="9.7109375" style="8" customWidth="1"/>
    <col min="15629" max="15629" width="10.7109375" style="8" customWidth="1"/>
    <col min="15630" max="15630" width="2.140625" style="8" customWidth="1"/>
    <col min="15631" max="15872" width="11.42578125" style="8"/>
    <col min="15873" max="15873" width="2" style="8" customWidth="1"/>
    <col min="15874" max="15874" width="43" style="8" customWidth="1"/>
    <col min="15875" max="15878" width="9.5703125" style="8" customWidth="1"/>
    <col min="15879" max="15879" width="11" style="8" customWidth="1"/>
    <col min="15880" max="15880" width="1.28515625" style="8" customWidth="1"/>
    <col min="15881" max="15884" width="9.7109375" style="8" customWidth="1"/>
    <col min="15885" max="15885" width="10.7109375" style="8" customWidth="1"/>
    <col min="15886" max="15886" width="2.140625" style="8" customWidth="1"/>
    <col min="15887" max="16128" width="11.42578125" style="8"/>
    <col min="16129" max="16129" width="2" style="8" customWidth="1"/>
    <col min="16130" max="16130" width="43" style="8" customWidth="1"/>
    <col min="16131" max="16134" width="9.5703125" style="8" customWidth="1"/>
    <col min="16135" max="16135" width="11" style="8" customWidth="1"/>
    <col min="16136" max="16136" width="1.28515625" style="8" customWidth="1"/>
    <col min="16137" max="16140" width="9.7109375" style="8" customWidth="1"/>
    <col min="16141" max="16141" width="10.7109375" style="8" customWidth="1"/>
    <col min="16142" max="16142" width="2.140625" style="8" customWidth="1"/>
    <col min="16143" max="16384" width="11.42578125" style="8"/>
  </cols>
  <sheetData>
    <row r="1" spans="1:14" s="41" customFormat="1" ht="30.75" customHeight="1" thickBot="1">
      <c r="B1" s="261" t="s">
        <v>107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14" s="1" customFormat="1">
      <c r="A2" s="3"/>
      <c r="B2" s="4"/>
      <c r="C2" s="5"/>
      <c r="D2" s="2"/>
      <c r="E2" s="2"/>
      <c r="F2" s="2"/>
      <c r="G2" s="5"/>
      <c r="H2" s="2"/>
      <c r="I2" s="6"/>
      <c r="J2" s="2"/>
      <c r="K2" s="2"/>
      <c r="L2" s="2"/>
      <c r="M2" s="2"/>
      <c r="N2" s="2"/>
    </row>
    <row r="3" spans="1:14" s="1" customFormat="1" ht="13.5" thickBot="1">
      <c r="A3" s="3"/>
      <c r="B3" s="4" t="s">
        <v>98</v>
      </c>
      <c r="C3" s="5"/>
      <c r="D3" s="2"/>
      <c r="E3" s="2"/>
      <c r="F3" s="2"/>
      <c r="G3" s="5"/>
      <c r="H3" s="2"/>
      <c r="I3" s="6"/>
      <c r="J3" s="2"/>
      <c r="K3" s="2"/>
      <c r="L3" s="2"/>
      <c r="M3" s="2"/>
      <c r="N3" s="2"/>
    </row>
    <row r="4" spans="1:14" s="1" customFormat="1" ht="17.25" customHeight="1" thickTop="1" thickBot="1">
      <c r="A4" s="3"/>
      <c r="B4" s="4"/>
      <c r="C4" s="255" t="s">
        <v>99</v>
      </c>
      <c r="D4" s="256"/>
      <c r="E4" s="256"/>
      <c r="F4" s="256"/>
      <c r="G4" s="257"/>
      <c r="H4" s="2"/>
      <c r="I4" s="255" t="s">
        <v>77</v>
      </c>
      <c r="J4" s="256"/>
      <c r="K4" s="256"/>
      <c r="L4" s="256"/>
      <c r="M4" s="257"/>
      <c r="N4" s="2"/>
    </row>
    <row r="5" spans="1:14" s="1" customFormat="1" ht="24.95" customHeight="1" thickTop="1">
      <c r="A5" s="42"/>
      <c r="B5" s="258"/>
      <c r="C5" s="242" t="s">
        <v>82</v>
      </c>
      <c r="D5" s="259" t="s">
        <v>67</v>
      </c>
      <c r="E5" s="259" t="s">
        <v>68</v>
      </c>
      <c r="F5" s="260" t="s">
        <v>69</v>
      </c>
      <c r="G5" s="260" t="s">
        <v>70</v>
      </c>
      <c r="H5" s="2"/>
      <c r="I5" s="242" t="s">
        <v>83</v>
      </c>
      <c r="J5" s="259" t="s">
        <v>67</v>
      </c>
      <c r="K5" s="259" t="s">
        <v>68</v>
      </c>
      <c r="L5" s="260" t="s">
        <v>69</v>
      </c>
      <c r="M5" s="248" t="s">
        <v>71</v>
      </c>
      <c r="N5" s="2"/>
    </row>
    <row r="6" spans="1:14" ht="69.75" customHeight="1" thickBot="1">
      <c r="A6" s="42"/>
      <c r="B6" s="258"/>
      <c r="C6" s="244"/>
      <c r="D6" s="247"/>
      <c r="E6" s="247"/>
      <c r="F6" s="249"/>
      <c r="G6" s="249"/>
      <c r="H6" s="7"/>
      <c r="I6" s="244"/>
      <c r="J6" s="247"/>
      <c r="K6" s="247"/>
      <c r="L6" s="249"/>
      <c r="M6" s="249"/>
      <c r="N6" s="7"/>
    </row>
    <row r="7" spans="1:14" ht="14.25" customHeight="1" thickTop="1" thickBot="1">
      <c r="A7" s="4"/>
      <c r="B7" s="4" t="s">
        <v>72</v>
      </c>
      <c r="C7" s="9" t="s">
        <v>73</v>
      </c>
      <c r="D7" s="10" t="s">
        <v>38</v>
      </c>
      <c r="E7" s="10" t="s">
        <v>39</v>
      </c>
      <c r="F7" s="10" t="s">
        <v>40</v>
      </c>
      <c r="G7" s="10" t="s">
        <v>74</v>
      </c>
      <c r="H7" s="7"/>
      <c r="I7" s="9" t="s">
        <v>75</v>
      </c>
      <c r="J7" s="10" t="s">
        <v>76</v>
      </c>
      <c r="K7" s="10" t="s">
        <v>42</v>
      </c>
      <c r="L7" s="10" t="s">
        <v>43</v>
      </c>
      <c r="M7" s="10" t="s">
        <v>44</v>
      </c>
      <c r="N7" s="7"/>
    </row>
    <row r="8" spans="1:14" ht="13.5" thickTop="1">
      <c r="A8" s="3"/>
      <c r="B8" s="11" t="s">
        <v>46</v>
      </c>
      <c r="C8" s="12"/>
      <c r="D8" s="13"/>
      <c r="E8" s="13"/>
      <c r="F8" s="14"/>
      <c r="G8" s="15"/>
      <c r="H8" s="7"/>
      <c r="I8" s="16"/>
      <c r="J8" s="13"/>
      <c r="K8" s="13"/>
      <c r="L8" s="14"/>
      <c r="M8" s="15"/>
      <c r="N8" s="7"/>
    </row>
    <row r="9" spans="1:14">
      <c r="A9" s="3"/>
      <c r="B9" s="17" t="s">
        <v>47</v>
      </c>
      <c r="C9" s="18"/>
      <c r="D9" s="19"/>
      <c r="E9" s="19"/>
      <c r="F9" s="20"/>
      <c r="G9" s="21"/>
      <c r="H9" s="7"/>
      <c r="I9" s="22"/>
      <c r="J9" s="19"/>
      <c r="K9" s="19"/>
      <c r="L9" s="20"/>
      <c r="M9" s="21"/>
      <c r="N9" s="7"/>
    </row>
    <row r="10" spans="1:14">
      <c r="A10" s="3"/>
      <c r="B10" s="17" t="s">
        <v>48</v>
      </c>
      <c r="C10" s="18"/>
      <c r="D10" s="19"/>
      <c r="E10" s="19"/>
      <c r="F10" s="20"/>
      <c r="G10" s="21"/>
      <c r="H10" s="7"/>
      <c r="I10" s="22"/>
      <c r="J10" s="19"/>
      <c r="K10" s="19"/>
      <c r="L10" s="20"/>
      <c r="M10" s="21"/>
      <c r="N10" s="7"/>
    </row>
    <row r="11" spans="1:14">
      <c r="A11" s="3"/>
      <c r="B11" s="17" t="s">
        <v>49</v>
      </c>
      <c r="C11" s="18"/>
      <c r="D11" s="19"/>
      <c r="E11" s="19"/>
      <c r="F11" s="20"/>
      <c r="G11" s="21"/>
      <c r="H11" s="7"/>
      <c r="I11" s="22"/>
      <c r="J11" s="19"/>
      <c r="K11" s="19"/>
      <c r="L11" s="20"/>
      <c r="M11" s="21"/>
      <c r="N11" s="7"/>
    </row>
    <row r="12" spans="1:14" ht="13.5" thickBot="1">
      <c r="A12" s="4"/>
      <c r="B12" s="23" t="s">
        <v>49</v>
      </c>
      <c r="C12" s="24"/>
      <c r="D12" s="25"/>
      <c r="E12" s="25"/>
      <c r="F12" s="26"/>
      <c r="G12" s="27"/>
      <c r="H12" s="7"/>
      <c r="I12" s="28"/>
      <c r="J12" s="25"/>
      <c r="K12" s="25"/>
      <c r="L12" s="26"/>
      <c r="M12" s="27"/>
      <c r="N12" s="7"/>
    </row>
    <row r="13" spans="1:14" ht="6" customHeight="1" thickTop="1" thickBot="1">
      <c r="A13" s="4"/>
      <c r="B13" s="3"/>
      <c r="C13" s="29"/>
      <c r="D13" s="3"/>
      <c r="E13" s="3"/>
      <c r="F13" s="3"/>
      <c r="G13" s="3"/>
      <c r="H13" s="7"/>
      <c r="I13" s="29"/>
      <c r="J13" s="3"/>
      <c r="K13" s="3"/>
      <c r="L13" s="3"/>
      <c r="M13" s="3"/>
      <c r="N13" s="7"/>
    </row>
    <row r="14" spans="1:14" ht="15.95" customHeight="1" thickTop="1" thickBot="1">
      <c r="A14" s="4"/>
      <c r="B14" s="30" t="s">
        <v>65</v>
      </c>
      <c r="C14" s="31"/>
      <c r="D14" s="32"/>
      <c r="E14" s="32"/>
      <c r="F14" s="33"/>
      <c r="G14" s="34"/>
      <c r="H14" s="7"/>
      <c r="I14" s="35"/>
      <c r="J14" s="32"/>
      <c r="K14" s="32"/>
      <c r="L14" s="33"/>
      <c r="M14" s="34"/>
      <c r="N14" s="7"/>
    </row>
    <row r="15" spans="1:14" ht="9" customHeight="1" thickTop="1" thickBot="1">
      <c r="A15" s="4"/>
      <c r="B15" s="37"/>
      <c r="C15" s="38"/>
      <c r="D15" s="39"/>
      <c r="E15" s="39"/>
      <c r="F15" s="39"/>
      <c r="G15" s="39"/>
      <c r="H15" s="40"/>
      <c r="I15" s="38"/>
      <c r="J15" s="39"/>
      <c r="K15" s="39"/>
      <c r="L15" s="39"/>
      <c r="M15" s="39"/>
      <c r="N15" s="7"/>
    </row>
    <row r="16" spans="1:14" ht="10.5" customHeight="1">
      <c r="A16" s="4"/>
      <c r="B16" s="4"/>
      <c r="C16" s="29"/>
      <c r="D16" s="3"/>
      <c r="E16" s="3"/>
      <c r="F16" s="3"/>
      <c r="G16" s="3"/>
      <c r="H16" s="7"/>
      <c r="I16" s="29"/>
      <c r="J16" s="3"/>
      <c r="K16" s="3"/>
      <c r="L16" s="3"/>
      <c r="M16" s="3"/>
      <c r="N16" s="7"/>
    </row>
    <row r="17" spans="1:14" ht="15.95" customHeight="1">
      <c r="A17" s="4"/>
      <c r="B17" s="4" t="s">
        <v>100</v>
      </c>
      <c r="C17" s="29"/>
      <c r="D17" s="3"/>
      <c r="E17" s="3"/>
      <c r="F17" s="3"/>
      <c r="G17" s="3"/>
      <c r="H17" s="7"/>
      <c r="I17" s="29"/>
      <c r="J17" s="3"/>
      <c r="K17" s="3"/>
      <c r="L17" s="3"/>
      <c r="M17" s="3"/>
      <c r="N17" s="7"/>
    </row>
    <row r="18" spans="1:14" ht="6.75" customHeight="1" thickBot="1">
      <c r="A18" s="7"/>
      <c r="C18" s="5"/>
      <c r="D18" s="2"/>
      <c r="E18" s="2"/>
      <c r="F18" s="2"/>
      <c r="G18" s="5"/>
      <c r="H18" s="2"/>
      <c r="I18" s="6"/>
      <c r="J18" s="2"/>
      <c r="K18" s="2"/>
      <c r="L18" s="2"/>
      <c r="M18" s="2"/>
      <c r="N18" s="7"/>
    </row>
    <row r="19" spans="1:14" ht="17.25" customHeight="1" thickTop="1" thickBot="1">
      <c r="B19" s="4"/>
      <c r="C19" s="255" t="s">
        <v>101</v>
      </c>
      <c r="D19" s="256"/>
      <c r="E19" s="256"/>
      <c r="F19" s="256"/>
      <c r="G19" s="257"/>
      <c r="H19" s="2"/>
      <c r="I19" s="255" t="s">
        <v>102</v>
      </c>
      <c r="J19" s="256"/>
      <c r="K19" s="256"/>
      <c r="L19" s="256"/>
      <c r="M19" s="257"/>
    </row>
    <row r="20" spans="1:14" ht="13.5" thickTop="1">
      <c r="B20" s="258"/>
      <c r="C20" s="242" t="s">
        <v>82</v>
      </c>
      <c r="D20" s="259" t="s">
        <v>67</v>
      </c>
      <c r="E20" s="259" t="s">
        <v>68</v>
      </c>
      <c r="F20" s="260" t="s">
        <v>69</v>
      </c>
      <c r="G20" s="260" t="s">
        <v>70</v>
      </c>
      <c r="H20" s="2"/>
      <c r="I20" s="242" t="s">
        <v>83</v>
      </c>
      <c r="J20" s="259" t="s">
        <v>67</v>
      </c>
      <c r="K20" s="259" t="s">
        <v>68</v>
      </c>
      <c r="L20" s="260" t="s">
        <v>69</v>
      </c>
      <c r="M20" s="248" t="s">
        <v>71</v>
      </c>
    </row>
    <row r="21" spans="1:14" ht="13.5" customHeight="1" thickBot="1">
      <c r="B21" s="258"/>
      <c r="C21" s="244"/>
      <c r="D21" s="247"/>
      <c r="E21" s="247"/>
      <c r="F21" s="249"/>
      <c r="G21" s="249"/>
      <c r="H21" s="7"/>
      <c r="I21" s="244"/>
      <c r="J21" s="247"/>
      <c r="K21" s="247"/>
      <c r="L21" s="249"/>
      <c r="M21" s="249"/>
    </row>
    <row r="22" spans="1:14" ht="14.25" thickTop="1" thickBot="1">
      <c r="B22" s="4" t="s">
        <v>72</v>
      </c>
      <c r="C22" s="9" t="s">
        <v>73</v>
      </c>
      <c r="D22" s="10" t="s">
        <v>38</v>
      </c>
      <c r="E22" s="10" t="s">
        <v>39</v>
      </c>
      <c r="F22" s="10" t="s">
        <v>40</v>
      </c>
      <c r="G22" s="10" t="s">
        <v>74</v>
      </c>
      <c r="H22" s="7"/>
      <c r="I22" s="9" t="s">
        <v>75</v>
      </c>
      <c r="J22" s="10" t="s">
        <v>76</v>
      </c>
      <c r="K22" s="10" t="s">
        <v>42</v>
      </c>
      <c r="L22" s="10" t="s">
        <v>43</v>
      </c>
      <c r="M22" s="10" t="s">
        <v>44</v>
      </c>
    </row>
    <row r="23" spans="1:14" ht="13.5" thickTop="1">
      <c r="B23" s="11" t="s">
        <v>46</v>
      </c>
      <c r="C23" s="12"/>
      <c r="D23" s="13"/>
      <c r="E23" s="13"/>
      <c r="F23" s="14"/>
      <c r="G23" s="15"/>
      <c r="H23" s="7"/>
      <c r="I23" s="16"/>
      <c r="J23" s="13"/>
      <c r="K23" s="13"/>
      <c r="L23" s="14"/>
      <c r="M23" s="15"/>
    </row>
    <row r="24" spans="1:14">
      <c r="B24" s="17" t="s">
        <v>47</v>
      </c>
      <c r="C24" s="18"/>
      <c r="D24" s="19"/>
      <c r="E24" s="19"/>
      <c r="F24" s="20"/>
      <c r="G24" s="21"/>
      <c r="H24" s="7"/>
      <c r="I24" s="22"/>
      <c r="J24" s="19"/>
      <c r="K24" s="19"/>
      <c r="L24" s="20"/>
      <c r="M24" s="21"/>
    </row>
    <row r="25" spans="1:14">
      <c r="B25" s="17" t="s">
        <v>48</v>
      </c>
      <c r="C25" s="18"/>
      <c r="D25" s="19"/>
      <c r="E25" s="19"/>
      <c r="F25" s="20"/>
      <c r="G25" s="21"/>
      <c r="H25" s="7"/>
      <c r="I25" s="22"/>
      <c r="J25" s="19"/>
      <c r="K25" s="19"/>
      <c r="L25" s="20"/>
      <c r="M25" s="21"/>
    </row>
    <row r="26" spans="1:14">
      <c r="B26" s="17" t="s">
        <v>49</v>
      </c>
      <c r="C26" s="18"/>
      <c r="D26" s="19"/>
      <c r="E26" s="19"/>
      <c r="F26" s="20"/>
      <c r="G26" s="21"/>
      <c r="H26" s="7"/>
      <c r="I26" s="22"/>
      <c r="J26" s="19"/>
      <c r="K26" s="19"/>
      <c r="L26" s="20"/>
      <c r="M26" s="21"/>
    </row>
    <row r="27" spans="1:14" ht="13.5" thickBot="1">
      <c r="B27" s="23" t="s">
        <v>49</v>
      </c>
      <c r="C27" s="24"/>
      <c r="D27" s="25"/>
      <c r="E27" s="25"/>
      <c r="F27" s="26"/>
      <c r="G27" s="27"/>
      <c r="H27" s="7"/>
      <c r="I27" s="28"/>
      <c r="J27" s="25"/>
      <c r="K27" s="25"/>
      <c r="L27" s="26"/>
      <c r="M27" s="27"/>
    </row>
    <row r="28" spans="1:14" ht="6" customHeight="1" thickTop="1" thickBot="1">
      <c r="B28" s="3"/>
      <c r="C28" s="29"/>
      <c r="D28" s="3"/>
      <c r="E28" s="3"/>
      <c r="F28" s="3"/>
      <c r="G28" s="3"/>
      <c r="H28" s="7"/>
      <c r="I28" s="29"/>
      <c r="J28" s="3"/>
      <c r="K28" s="3"/>
      <c r="L28" s="3"/>
      <c r="M28" s="3"/>
    </row>
    <row r="29" spans="1:14" ht="14.25" thickTop="1" thickBot="1">
      <c r="B29" s="30" t="s">
        <v>65</v>
      </c>
      <c r="C29" s="31"/>
      <c r="D29" s="32"/>
      <c r="E29" s="32"/>
      <c r="F29" s="33"/>
      <c r="G29" s="34"/>
      <c r="H29" s="7"/>
      <c r="I29" s="35"/>
      <c r="J29" s="32"/>
      <c r="K29" s="32"/>
      <c r="L29" s="33"/>
      <c r="M29" s="34"/>
    </row>
    <row r="30" spans="1:14" ht="6" customHeight="1" thickTop="1" thickBot="1"/>
    <row r="31" spans="1:14" ht="12.75" customHeight="1">
      <c r="B31" s="250" t="s">
        <v>97</v>
      </c>
      <c r="C31" s="250"/>
      <c r="D31" s="251">
        <v>0</v>
      </c>
      <c r="E31" s="252"/>
    </row>
    <row r="32" spans="1:14" ht="15" customHeight="1" thickBot="1">
      <c r="B32" s="250"/>
      <c r="C32" s="250"/>
      <c r="D32" s="253"/>
      <c r="E32" s="254"/>
    </row>
  </sheetData>
  <mergeCells count="29">
    <mergeCell ref="G5:G6"/>
    <mergeCell ref="C4:G4"/>
    <mergeCell ref="I4:M4"/>
    <mergeCell ref="B1:M1"/>
    <mergeCell ref="B5:B6"/>
    <mergeCell ref="C5:C6"/>
    <mergeCell ref="D5:D6"/>
    <mergeCell ref="E5:E6"/>
    <mergeCell ref="F5:F6"/>
    <mergeCell ref="I5:I6"/>
    <mergeCell ref="J5:J6"/>
    <mergeCell ref="K5:K6"/>
    <mergeCell ref="L5:L6"/>
    <mergeCell ref="M5:M6"/>
    <mergeCell ref="B31:C32"/>
    <mergeCell ref="D31:E32"/>
    <mergeCell ref="C19:G19"/>
    <mergeCell ref="I19:M19"/>
    <mergeCell ref="B20:B21"/>
    <mergeCell ref="C20:C21"/>
    <mergeCell ref="D20:D21"/>
    <mergeCell ref="E20:E21"/>
    <mergeCell ref="F20:F21"/>
    <mergeCell ref="G20:G21"/>
    <mergeCell ref="I20:I21"/>
    <mergeCell ref="J20:J21"/>
    <mergeCell ref="K20:K21"/>
    <mergeCell ref="L20:L21"/>
    <mergeCell ref="M20:M21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E4" sqref="E4"/>
    </sheetView>
  </sheetViews>
  <sheetFormatPr baseColWidth="10" defaultRowHeight="12.75"/>
  <cols>
    <col min="1" max="1" width="3.28515625" style="74" customWidth="1"/>
    <col min="2" max="2" width="42.28515625" style="74" customWidth="1"/>
    <col min="3" max="3" width="9.7109375" style="74" customWidth="1"/>
    <col min="4" max="7" width="11.7109375" style="74" customWidth="1"/>
    <col min="8" max="9" width="12.140625" style="74" customWidth="1"/>
    <col min="10" max="10" width="2.140625" style="74" customWidth="1"/>
    <col min="11" max="11" width="12.140625" style="74" customWidth="1"/>
    <col min="12" max="12" width="3.28515625" style="74" customWidth="1"/>
    <col min="13" max="16384" width="11.42578125" style="74"/>
  </cols>
  <sheetData>
    <row r="1" spans="2:11" ht="32.25" customHeight="1" thickBot="1">
      <c r="B1" s="271" t="s">
        <v>130</v>
      </c>
      <c r="C1" s="272"/>
      <c r="D1" s="272"/>
      <c r="E1" s="272"/>
      <c r="F1" s="272"/>
      <c r="G1" s="272"/>
      <c r="H1" s="272"/>
      <c r="I1" s="272"/>
      <c r="J1" s="272"/>
      <c r="K1" s="273"/>
    </row>
    <row r="5" spans="2:11" ht="13.5" thickBot="1"/>
    <row r="6" spans="2:11" ht="15.75" customHeight="1" thickTop="1">
      <c r="B6" s="214" t="s">
        <v>50</v>
      </c>
      <c r="C6" s="215"/>
      <c r="D6" s="269" t="s">
        <v>51</v>
      </c>
      <c r="E6" s="230" t="s">
        <v>52</v>
      </c>
      <c r="F6" s="230" t="s">
        <v>53</v>
      </c>
      <c r="G6" s="276" t="s">
        <v>54</v>
      </c>
      <c r="H6" s="227" t="s">
        <v>93</v>
      </c>
      <c r="I6" s="276" t="s">
        <v>80</v>
      </c>
      <c r="K6" s="279" t="s">
        <v>94</v>
      </c>
    </row>
    <row r="7" spans="2:11" ht="15" customHeight="1">
      <c r="B7" s="216"/>
      <c r="C7" s="217"/>
      <c r="D7" s="270"/>
      <c r="E7" s="231"/>
      <c r="F7" s="231"/>
      <c r="G7" s="277"/>
      <c r="H7" s="228"/>
      <c r="I7" s="277"/>
      <c r="K7" s="280"/>
    </row>
    <row r="8" spans="2:11" ht="15.75" customHeight="1" thickBot="1">
      <c r="B8" s="218"/>
      <c r="C8" s="219"/>
      <c r="D8" s="241"/>
      <c r="E8" s="232"/>
      <c r="F8" s="232"/>
      <c r="G8" s="278"/>
      <c r="H8" s="229"/>
      <c r="I8" s="278"/>
      <c r="K8" s="281"/>
    </row>
    <row r="9" spans="2:11" ht="13.5" thickTop="1">
      <c r="D9" s="42"/>
      <c r="E9" s="42"/>
      <c r="F9" s="42"/>
      <c r="G9" s="42"/>
      <c r="H9" s="42"/>
      <c r="I9" s="42"/>
      <c r="J9" s="9"/>
      <c r="K9" s="42"/>
    </row>
    <row r="10" spans="2:11" ht="25.5" customHeight="1">
      <c r="B10" s="268" t="s">
        <v>92</v>
      </c>
      <c r="C10" s="268"/>
    </row>
    <row r="11" spans="2:11" ht="13.5" customHeight="1" thickBot="1"/>
    <row r="12" spans="2:11" ht="40.5" customHeight="1" thickTop="1">
      <c r="B12" s="274" t="s">
        <v>84</v>
      </c>
      <c r="C12" s="275"/>
      <c r="D12" s="167"/>
      <c r="E12" s="168"/>
      <c r="F12" s="168"/>
      <c r="G12" s="169">
        <f>IF(D12=0,0,AVERAGE(D12,E12,F12))</f>
        <v>0</v>
      </c>
      <c r="H12" s="170"/>
      <c r="I12" s="171"/>
      <c r="K12" s="172" t="s">
        <v>88</v>
      </c>
    </row>
    <row r="13" spans="2:11" ht="40.5" customHeight="1">
      <c r="B13" s="264" t="s">
        <v>85</v>
      </c>
      <c r="C13" s="265"/>
      <c r="D13" s="173"/>
      <c r="E13" s="174"/>
      <c r="F13" s="174"/>
      <c r="G13" s="175">
        <f>IF(D13=0,0,AVERAGE(D13,E13,F13))</f>
        <v>0</v>
      </c>
      <c r="H13" s="176"/>
      <c r="I13" s="177"/>
      <c r="K13" s="178" t="s">
        <v>89</v>
      </c>
    </row>
    <row r="14" spans="2:11" ht="40.5" customHeight="1">
      <c r="B14" s="264" t="s">
        <v>86</v>
      </c>
      <c r="C14" s="265"/>
      <c r="D14" s="173"/>
      <c r="E14" s="174"/>
      <c r="F14" s="174"/>
      <c r="G14" s="175">
        <f>IF(D14=0,0,AVERAGE(D14,E14,F14))</f>
        <v>0</v>
      </c>
      <c r="H14" s="176"/>
      <c r="I14" s="177"/>
      <c r="K14" s="178" t="s">
        <v>90</v>
      </c>
    </row>
    <row r="15" spans="2:11" ht="40.5" customHeight="1">
      <c r="B15" s="264" t="s">
        <v>129</v>
      </c>
      <c r="C15" s="265"/>
      <c r="D15" s="173">
        <f>SUM(D12:D14)</f>
        <v>0</v>
      </c>
      <c r="E15" s="179">
        <f t="shared" ref="E15:H15" si="0">SUM(E12:E14)</f>
        <v>0</v>
      </c>
      <c r="F15" s="179">
        <f t="shared" si="0"/>
        <v>0</v>
      </c>
      <c r="G15" s="175">
        <f>IF(D15=0,0,AVERAGE(D15,E15,F15))</f>
        <v>0</v>
      </c>
      <c r="H15" s="179">
        <f t="shared" si="0"/>
        <v>0</v>
      </c>
      <c r="I15" s="180">
        <f>SUM(I12:I14)</f>
        <v>0</v>
      </c>
      <c r="K15" s="178" t="s">
        <v>91</v>
      </c>
    </row>
    <row r="16" spans="2:11" ht="40.5" customHeight="1" thickBot="1">
      <c r="B16" s="266" t="s">
        <v>87</v>
      </c>
      <c r="C16" s="267"/>
      <c r="D16" s="181">
        <f>D15</f>
        <v>0</v>
      </c>
      <c r="E16" s="182">
        <f t="shared" ref="E16:H16" si="1">E15</f>
        <v>0</v>
      </c>
      <c r="F16" s="182">
        <f t="shared" si="1"/>
        <v>0</v>
      </c>
      <c r="G16" s="183">
        <f>IF(D16=0,0,AVERAGE(D16,E16,F16))</f>
        <v>0</v>
      </c>
      <c r="H16" s="184">
        <f t="shared" si="1"/>
        <v>0</v>
      </c>
      <c r="I16" s="185">
        <f>I15</f>
        <v>0</v>
      </c>
      <c r="K16" s="186" t="s">
        <v>91</v>
      </c>
    </row>
    <row r="17" ht="13.5" thickTop="1"/>
  </sheetData>
  <mergeCells count="15">
    <mergeCell ref="B1:K1"/>
    <mergeCell ref="H6:H8"/>
    <mergeCell ref="B12:C12"/>
    <mergeCell ref="B13:C13"/>
    <mergeCell ref="B14:C14"/>
    <mergeCell ref="E6:E8"/>
    <mergeCell ref="F6:F8"/>
    <mergeCell ref="G6:G8"/>
    <mergeCell ref="I6:I8"/>
    <mergeCell ref="K6:K8"/>
    <mergeCell ref="B15:C15"/>
    <mergeCell ref="B16:C16"/>
    <mergeCell ref="B10:C10"/>
    <mergeCell ref="B6:C8"/>
    <mergeCell ref="D6:D8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Page de garde</vt:lpstr>
      <vt:lpstr>Activité EHPAD &amp; PUV</vt:lpstr>
      <vt:lpstr>Activité autres ESMS</vt:lpstr>
      <vt:lpstr>Activité L.242-4 CASF</vt:lpstr>
      <vt:lpstr>SAAD</vt:lpstr>
      <vt:lpstr>Feuil2</vt:lpstr>
      <vt:lpstr>'Activité EHPAD &amp; PUV'!Zone_d_impression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gilchalencon</dc:creator>
  <cp:lastModifiedBy>MBODJI Maïmouna</cp:lastModifiedBy>
  <cp:lastPrinted>2016-09-20T07:56:24Z</cp:lastPrinted>
  <dcterms:created xsi:type="dcterms:W3CDTF">2013-05-28T07:00:13Z</dcterms:created>
  <dcterms:modified xsi:type="dcterms:W3CDTF">2016-09-20T07:56:27Z</dcterms:modified>
</cp:coreProperties>
</file>