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.ribeiro\Desktop\"/>
    </mc:Choice>
  </mc:AlternateContent>
  <bookViews>
    <workbookView xWindow="0" yWindow="0" windowWidth="28800" windowHeight="14235" tabRatio="500" activeTab="2"/>
  </bookViews>
  <sheets>
    <sheet name="Signaux" sheetId="1" r:id="rId1"/>
    <sheet name="Récapitulatif" sheetId="2" r:id="rId2"/>
    <sheet name="Diagramme" sheetId="3" r:id="rId3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6" i="2" l="1"/>
  <c r="B7" i="2"/>
  <c r="B10" i="2"/>
  <c r="B11" i="2"/>
  <c r="D58" i="1"/>
  <c r="D51" i="1"/>
  <c r="D45" i="1"/>
  <c r="B9" i="2" s="1"/>
  <c r="D38" i="1"/>
  <c r="B8" i="2" s="1"/>
  <c r="D25" i="1"/>
  <c r="D19" i="1"/>
  <c r="D13" i="1"/>
  <c r="B5" i="2" s="1"/>
  <c r="D7" i="1"/>
  <c r="B4" i="2" s="1"/>
</calcChain>
</file>

<file path=xl/sharedStrings.xml><?xml version="1.0" encoding="utf-8"?>
<sst xmlns="http://schemas.openxmlformats.org/spreadsheetml/2006/main" count="71" uniqueCount="71">
  <si>
    <t>Les plaintes des équipes soignantes sur l’éloignement du terrain des médecins sont croissantes</t>
  </si>
  <si>
    <t>Le chef de service n’organise pas, de façon au moins annuelle, une réunion de service avec l’ensemble des personnels</t>
  </si>
  <si>
    <t>Les médecins font les grandes visites de façon irrégulière</t>
  </si>
  <si>
    <t>Les médecins n’ont pas leur bureau à proximité du lieu d’exercice des soignants</t>
  </si>
  <si>
    <t>Les médecins n’organisent pas de réunions d’équipes (moments d’échange et de travail collectif) pour parler activité et organisation du travail avec les cadres</t>
  </si>
  <si>
    <t>Le chef de service n’a pas formalisé un temps de concertation régulier avec le ou les cadres de son service</t>
  </si>
  <si>
    <t>Indiquer la présence par un 1</t>
    <phoneticPr fontId="1" type="noConversion"/>
  </si>
  <si>
    <t>Présence de facteurs d’auto entretien de l’absentéisme</t>
    <phoneticPr fontId="1" type="noConversion"/>
  </si>
  <si>
    <t>Importance de l’écart discours réalité absentéisme</t>
    <phoneticPr fontId="1" type="noConversion"/>
  </si>
  <si>
    <t>Inadéquation du management de l’intervention</t>
    <phoneticPr fontId="1" type="noConversion"/>
  </si>
  <si>
    <t>Ampleur des tensions organisationnelles</t>
    <phoneticPr fontId="1" type="noConversion"/>
  </si>
  <si>
    <t>Eloignement des cadres</t>
    <phoneticPr fontId="1" type="noConversion"/>
  </si>
  <si>
    <t>Eloignement de la direction</t>
    <phoneticPr fontId="1" type="noConversion"/>
  </si>
  <si>
    <t>Degré d’auto ajustement contraint des équipes soignantes</t>
    <phoneticPr fontId="1" type="noConversion"/>
  </si>
  <si>
    <t>Faiblesse d’implication des médecins</t>
    <phoneticPr fontId="1" type="noConversion"/>
  </si>
  <si>
    <t>Eloignement de la direction</t>
    <phoneticPr fontId="1" type="noConversion"/>
  </si>
  <si>
    <t>Récapitulatif des scores sur chaque axe</t>
    <phoneticPr fontId="1" type="noConversion"/>
  </si>
  <si>
    <t>Axes</t>
    <phoneticPr fontId="1" type="noConversion"/>
  </si>
  <si>
    <t>Pourcentage obtenu</t>
    <phoneticPr fontId="1" type="noConversion"/>
  </si>
  <si>
    <t>Les cadres passent plus de la moitié de leur temps de travail en réunions institutionnelles (réunions avec la direction par exemple)</t>
  </si>
  <si>
    <t>Les cadres ne rencontrent pas les médecins pour parler activité, charge des équipes et organisation du travail</t>
  </si>
  <si>
    <t>Les cadres ne se concertent pas sur les pratiques de régulation et remaniement des organisations</t>
  </si>
  <si>
    <t>Les cadres ne renseignent pas systématiquement des indicateurs pour arbitrer les sollicitations des agents quant aux besoins de remplacement</t>
  </si>
  <si>
    <t>Il manque de concertation régulière entre la DRH et la DS pour prendre des décisions en termes de gestion des effectifs et des compétences</t>
  </si>
  <si>
    <t>La direction et les cadres de proximité n’ont pas (ou plus beaucoup) de réunions de concertation sur la gestion des absences</t>
  </si>
  <si>
    <t>La direction et les cadres de proximité doivent souvent reporter leurs concertations sur la gestion des absences</t>
  </si>
  <si>
    <t>Sur l’absentéisme, la direction invoque des causes individuelles, liées aux caractéristiques de la population des agents (âge, mode de vie, problèmes de santé, etc.)</t>
  </si>
  <si>
    <t>La direction n’a jamais fait inscrire des indicateurs de GRH (Taux AT/MP, Absentéisme, mensualité de remplacements, etc.) dans les contrats de pôle</t>
  </si>
  <si>
    <t>La direction suit et évalue les cadres de l’établissement sans clairement identifié les critères de la plus-value de la fonction de cadre de proximité et les moyens de sa délégation de responsabilité</t>
  </si>
  <si>
    <t>Degré d’auto ajustement contraint des équipes soignantes</t>
  </si>
  <si>
    <t>Des réunions de service ne se tiennent plus très régulièrement</t>
  </si>
  <si>
    <t>Les transmissions ont un temps très court</t>
  </si>
  <si>
    <t>Les soignants ne savent pas toujours précisément quand le cadre sera présent sur le service</t>
  </si>
  <si>
    <t>Les soignants, pour faire face à des imprévus (absences), introduisent des horaires coupés sans l’autorisation préalable du cadre</t>
  </si>
  <si>
    <t>Sur un même service, les équipes n’ont pas les mêmes façons d’organiser leur travail</t>
  </si>
  <si>
    <t>Faiblesse d’implication des médecins</t>
  </si>
  <si>
    <t>L’établissement a candidaté sur plusieurs appels à projets et les cadres n’en sont pas tous informés</t>
  </si>
  <si>
    <t>Les espaces de concertation et d’information sur les grands projets sont les seules instances formelles (CHSCT, etc.)</t>
  </si>
  <si>
    <t>A dire de cadres, les expérimentations sont peu fréquentes et sur des thématiques de GRH, la direction est peu innovante</t>
  </si>
  <si>
    <t>A dire de direction, il n’est possible d’avancer aucun projet lié aux thématiques de GRH sans soulever une hostilité forte des soignants</t>
  </si>
  <si>
    <t>Ampleur des tensions organisationnelles</t>
  </si>
  <si>
    <t xml:space="preserve">Les taux d’absentéisme (tels qu’affichés dans le bilan social) augmentent ou sont à des niveaux importants </t>
  </si>
  <si>
    <t>Les arrêts de courte ou très courte durée sont de plus en plus fréquents</t>
  </si>
  <si>
    <t>Les instances de l’établissement ont de plus en plus de cas de conflits cadresagents qui leur remontent</t>
  </si>
  <si>
    <t>Les enquêtes de satisfaction auprès du personnel montrent un accroissement de l’insatisfaction des agents</t>
  </si>
  <si>
    <t>Les enquêtes de satisfaction auprès des patients (résidents) montrent un accroissement de l’insatisfaction des patients (ou des familles)</t>
  </si>
  <si>
    <t>Eloignement des cadres</t>
  </si>
  <si>
    <t>Les plaintes des équipes soignantes sur l’éloignement du terrain des cadres de proximité vont croissant</t>
  </si>
  <si>
    <t>Le turn-over des cadres est de plus en plus fort</t>
  </si>
  <si>
    <t>Des postes de cadres sont régulièrement vacants et plusieurs secteurs sont affectés à un même cadre</t>
  </si>
  <si>
    <t>Les cadres de proximité n’ont pas suivi de formation en management depuis la sortie de leur école des cadres</t>
  </si>
  <si>
    <t>Les cadres de proximité centralisent la construction des plannings et y consacrent une grande partie de leur temps</t>
  </si>
  <si>
    <t>Les cadres donnent des directives en termes d’ajustement de la charge de travail à leur équipe en cas d’absence. Ils ont formalisé des repères de réorganisations en sous-effectif</t>
  </si>
  <si>
    <t>Les cadres n’organisent pas de réunions d’équipes (moments d’échange et de travail collectif) pour parler activité et organisation du travail</t>
  </si>
  <si>
    <t>Les cadres n’assistent plus aux transmissions</t>
  </si>
  <si>
    <t>Axe</t>
  </si>
  <si>
    <t>Signaux</t>
  </si>
  <si>
    <t>Présence de facteurs d’auto entretien de l’absentéisme</t>
  </si>
  <si>
    <t xml:space="preserve">Les modalités de gestion de l’absentéisme consistent à solliciter majoritairement les membres titulaires de l’équipe pour le remplacement d’un agent </t>
  </si>
  <si>
    <t>Les agents remplaçants ne détiennent pas des compétences similaires (expertise, connaissance du fonctionnement du service) à celles des agents absents</t>
  </si>
  <si>
    <t xml:space="preserve">La sollicitation des membres de l’équipe pour le remplacement d’un agent est un phénomène qui est réel et explicite </t>
  </si>
  <si>
    <t xml:space="preserve">Les membres de l’équipe ont le sentiment d’une sur-sollicitation </t>
  </si>
  <si>
    <t xml:space="preserve">Pour un remplacement de plus de 15 jours, l’agent remplaçant ne suit pas un parcours d’intégration plus ou moins formalisé </t>
  </si>
  <si>
    <t>Importance de l’écart discours réalité absentéisme</t>
  </si>
  <si>
    <t>Les taux d’absentéisme (tels qu’affichés dans le bilan social) augmentent ou sont à des niveaux importants et la problématique n’apparaît pas comme un élément important pour les soignants (à dire de soignants)</t>
  </si>
  <si>
    <t>A dire de soignants, les causes de l’absentéisme ne sont pas (principalement) liées aux conditions physiques du travail ou à des problèmes d’ergonomie</t>
  </si>
  <si>
    <t>Les taux d’absentéisme (tels qu’affichés dans le bilan social) augmentent ou sont à des niveaux importants et les taux d’absentéisme ne sont produits que pour le bilan social</t>
  </si>
  <si>
    <t>Les taux d’absentéisme (tels qu’affichés dans le bilan social) augmentent ou sont à des niveaux importants et les modes de calculs de l’absentéisme ne sont pas connus de tous</t>
  </si>
  <si>
    <t>Les taux d’absentéisme (tels qu’affichés dans le bilan social) augmentent ou sont à des niveaux importants et la problématique n’est traitée par aucune des instances formelles ou non de l’établissement (CHSCT, groupes de travail, etc.)</t>
  </si>
  <si>
    <t>Inadéquation du management de l’intervention</t>
  </si>
  <si>
    <t>Il existe dans l’établissement ou le service un grand nombre de groupes projets et peu de documents permettant de connaître l’état d’avancement des travaux de ces groupes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</si>
</sst>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name val="Verdana"/>
    </font>
    <font>
      <sz val="8"/>
      <name val="Verdana"/>
    </font>
    <font>
      <sz val="10"/>
      <name val="Calibri"/>
    </font>
    <font>
      <b/>
      <sz val="10"/>
      <name val="Calibri"/>
    </font>
    <font>
      <b/>
      <sz val="12"/>
      <name val="Calibri"/>
    </font>
    <font>
      <sz val="14"/>
      <name val="Calibri"/>
    </font>
    <font>
      <b/>
      <sz val="14"/>
      <name val="Calibri"/>
    </font>
    <font>
      <sz val="12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/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/>
    <xf numFmtId="0" fontId="2" fillId="2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4" borderId="1" xfId="0" applyNumberFormat="1" applyFont="1" applyFill="1" applyBorder="1"/>
    <xf numFmtId="0" fontId="5" fillId="0" borderId="0" xfId="0" applyFont="1"/>
    <xf numFmtId="0" fontId="6" fillId="0" borderId="0" xfId="0" applyFont="1"/>
    <xf numFmtId="164" fontId="7" fillId="4" borderId="1" xfId="0" applyNumberFormat="1" applyFont="1" applyFill="1" applyBorder="1"/>
    <xf numFmtId="0" fontId="7" fillId="2" borderId="1" xfId="0" applyFont="1" applyFill="1" applyBorder="1"/>
    <xf numFmtId="0" fontId="7" fillId="3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Pourcentages obtenus sur chaque axe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Récapitulatif!$B$3</c:f>
              <c:strCache>
                <c:ptCount val="1"/>
                <c:pt idx="0">
                  <c:v>Pourcentage obtenu</c:v>
                </c:pt>
              </c:strCache>
            </c:strRef>
          </c:tx>
          <c:cat>
            <c:strRef>
              <c:f>Récapitulatif!$A$4:$A$11</c:f>
              <c:strCache>
                <c:ptCount val="8"/>
                <c:pt idx="0">
                  <c:v>Présence de facteurs d’auto entretien de l’absentéisme</c:v>
                </c:pt>
                <c:pt idx="1">
                  <c:v>Importance de l’écart discours réalité absentéisme</c:v>
                </c:pt>
                <c:pt idx="2">
                  <c:v>Inadéquation du management de l’intervention</c:v>
                </c:pt>
                <c:pt idx="3">
                  <c:v>Ampleur des tensions organisationnelles</c:v>
                </c:pt>
                <c:pt idx="4">
                  <c:v>Eloignement des cadres</c:v>
                </c:pt>
                <c:pt idx="5">
                  <c:v>Eloignement de la direction</c:v>
                </c:pt>
                <c:pt idx="6">
                  <c:v>Degré d’auto ajustement contraint des équipes soignantes</c:v>
                </c:pt>
                <c:pt idx="7">
                  <c:v>Faiblesse d’implication des médecins</c:v>
                </c:pt>
              </c:strCache>
            </c:strRef>
          </c:cat>
          <c:val>
            <c:numRef>
              <c:f>Récapitulatif!$B$4:$B$11</c:f>
              <c:numCache>
                <c:formatCode>0.0%</c:formatCode>
                <c:ptCount val="8"/>
                <c:pt idx="0">
                  <c:v>0.4</c:v>
                </c:pt>
                <c:pt idx="1">
                  <c:v>0.8</c:v>
                </c:pt>
                <c:pt idx="2">
                  <c:v>0.4</c:v>
                </c:pt>
                <c:pt idx="3">
                  <c:v>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0.8</c:v>
                </c:pt>
                <c:pt idx="7">
                  <c:v>0.16666666666666666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189376"/>
        <c:axId val="444574624"/>
      </c:radarChart>
      <c:catAx>
        <c:axId val="4311893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fr-FR"/>
          </a:p>
        </c:txPr>
        <c:crossAx val="444574624"/>
        <c:crosses val="autoZero"/>
        <c:auto val="1"/>
        <c:lblAlgn val="ctr"/>
        <c:lblOffset val="100"/>
        <c:noMultiLvlLbl val="0"/>
      </c:catAx>
      <c:valAx>
        <c:axId val="444574624"/>
        <c:scaling>
          <c:orientation val="minMax"/>
        </c:scaling>
        <c:delete val="1"/>
        <c:axPos val="l"/>
        <c:majorGridlines/>
        <c:numFmt formatCode="0.0%" sourceLinked="1"/>
        <c:majorTickMark val="cross"/>
        <c:minorTickMark val="none"/>
        <c:tickLblPos val="nextTo"/>
        <c:crossAx val="431189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12700</xdr:colOff>
      <xdr:row>33</xdr:row>
      <xdr:rowOff>127000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view="pageLayout" topLeftCell="A50" workbookViewId="0">
      <selection activeCell="C62" sqref="C62"/>
    </sheetView>
  </sheetViews>
  <sheetFormatPr baseColWidth="10" defaultColWidth="10.75" defaultRowHeight="12.75" x14ac:dyDescent="0.2"/>
  <cols>
    <col min="1" max="1" width="5.875" style="2" customWidth="1"/>
    <col min="2" max="2" width="75.375" style="2" customWidth="1"/>
    <col min="3" max="16384" width="10.75" style="2"/>
  </cols>
  <sheetData>
    <row r="1" spans="1:4" ht="38.25" x14ac:dyDescent="0.2">
      <c r="A1" s="8" t="s">
        <v>55</v>
      </c>
      <c r="B1" s="8" t="s">
        <v>56</v>
      </c>
      <c r="C1" s="9" t="s">
        <v>6</v>
      </c>
    </row>
    <row r="2" spans="1:4" x14ac:dyDescent="0.2">
      <c r="A2" s="1"/>
      <c r="B2" s="1"/>
    </row>
    <row r="3" spans="1:4" ht="27.95" customHeight="1" x14ac:dyDescent="0.2">
      <c r="A3" s="19" t="s">
        <v>7</v>
      </c>
      <c r="B3" s="5" t="s">
        <v>58</v>
      </c>
      <c r="C3" s="10">
        <v>1</v>
      </c>
    </row>
    <row r="4" spans="1:4" ht="27.95" customHeight="1" x14ac:dyDescent="0.2">
      <c r="A4" s="19"/>
      <c r="B4" s="5" t="s">
        <v>59</v>
      </c>
      <c r="C4" s="10"/>
    </row>
    <row r="5" spans="1:4" ht="27.95" customHeight="1" x14ac:dyDescent="0.2">
      <c r="A5" s="19"/>
      <c r="B5" s="5" t="s">
        <v>60</v>
      </c>
      <c r="C5" s="10">
        <v>1</v>
      </c>
    </row>
    <row r="6" spans="1:4" ht="27.95" customHeight="1" x14ac:dyDescent="0.2">
      <c r="A6" s="19"/>
      <c r="B6" s="5" t="s">
        <v>61</v>
      </c>
      <c r="C6" s="10"/>
    </row>
    <row r="7" spans="1:4" ht="27.95" customHeight="1" x14ac:dyDescent="0.2">
      <c r="A7" s="19"/>
      <c r="B7" s="5" t="s">
        <v>62</v>
      </c>
      <c r="C7" s="10"/>
      <c r="D7" s="11">
        <f>(SUM(C3:C7)/5)</f>
        <v>0.4</v>
      </c>
    </row>
    <row r="8" spans="1:4" s="4" customFormat="1" x14ac:dyDescent="0.2">
      <c r="A8" s="7"/>
      <c r="B8" s="3"/>
    </row>
    <row r="9" spans="1:4" ht="27.95" customHeight="1" x14ac:dyDescent="0.2">
      <c r="A9" s="20" t="s">
        <v>8</v>
      </c>
      <c r="B9" s="6" t="s">
        <v>64</v>
      </c>
      <c r="C9" s="10">
        <v>1</v>
      </c>
    </row>
    <row r="10" spans="1:4" ht="27.95" customHeight="1" x14ac:dyDescent="0.2">
      <c r="A10" s="20"/>
      <c r="B10" s="6" t="s">
        <v>65</v>
      </c>
      <c r="C10" s="10">
        <v>1</v>
      </c>
    </row>
    <row r="11" spans="1:4" ht="27.95" customHeight="1" x14ac:dyDescent="0.2">
      <c r="A11" s="20"/>
      <c r="B11" s="6" t="s">
        <v>66</v>
      </c>
      <c r="C11" s="10">
        <v>1</v>
      </c>
    </row>
    <row r="12" spans="1:4" ht="27.95" customHeight="1" x14ac:dyDescent="0.2">
      <c r="A12" s="20"/>
      <c r="B12" s="6" t="s">
        <v>67</v>
      </c>
      <c r="C12" s="10">
        <v>1</v>
      </c>
    </row>
    <row r="13" spans="1:4" ht="27.95" customHeight="1" x14ac:dyDescent="0.2">
      <c r="A13" s="20"/>
      <c r="B13" s="6" t="s">
        <v>68</v>
      </c>
      <c r="C13" s="10"/>
      <c r="D13" s="11">
        <f>(SUM(C9:C13)/5)</f>
        <v>0.8</v>
      </c>
    </row>
    <row r="14" spans="1:4" s="4" customFormat="1" x14ac:dyDescent="0.2">
      <c r="A14" s="7"/>
      <c r="B14" s="3"/>
    </row>
    <row r="15" spans="1:4" ht="27.95" customHeight="1" x14ac:dyDescent="0.2">
      <c r="A15" s="19" t="s">
        <v>9</v>
      </c>
      <c r="B15" s="5" t="s">
        <v>70</v>
      </c>
      <c r="C15" s="10"/>
    </row>
    <row r="16" spans="1:4" ht="27.95" customHeight="1" x14ac:dyDescent="0.2">
      <c r="A16" s="19"/>
      <c r="B16" s="5" t="s">
        <v>36</v>
      </c>
      <c r="C16" s="10">
        <v>1</v>
      </c>
    </row>
    <row r="17" spans="1:4" ht="27.95" customHeight="1" x14ac:dyDescent="0.2">
      <c r="A17" s="19"/>
      <c r="B17" s="5" t="s">
        <v>37</v>
      </c>
      <c r="C17" s="10"/>
    </row>
    <row r="18" spans="1:4" ht="27.95" customHeight="1" x14ac:dyDescent="0.2">
      <c r="A18" s="19"/>
      <c r="B18" s="5" t="s">
        <v>38</v>
      </c>
      <c r="C18" s="10"/>
    </row>
    <row r="19" spans="1:4" ht="27.95" customHeight="1" x14ac:dyDescent="0.2">
      <c r="A19" s="19"/>
      <c r="B19" s="5" t="s">
        <v>39</v>
      </c>
      <c r="C19" s="10">
        <v>1</v>
      </c>
      <c r="D19" s="11">
        <f>(SUM(C15:C19)/5)</f>
        <v>0.4</v>
      </c>
    </row>
    <row r="20" spans="1:4" s="4" customFormat="1" x14ac:dyDescent="0.2">
      <c r="A20" s="7"/>
      <c r="B20" s="3"/>
    </row>
    <row r="21" spans="1:4" ht="27.95" customHeight="1" x14ac:dyDescent="0.2">
      <c r="A21" s="20" t="s">
        <v>10</v>
      </c>
      <c r="B21" s="6" t="s">
        <v>41</v>
      </c>
      <c r="C21" s="10">
        <v>1</v>
      </c>
    </row>
    <row r="22" spans="1:4" ht="27.95" customHeight="1" x14ac:dyDescent="0.2">
      <c r="A22" s="20"/>
      <c r="B22" s="6" t="s">
        <v>42</v>
      </c>
      <c r="C22" s="10">
        <v>1</v>
      </c>
    </row>
    <row r="23" spans="1:4" ht="27.95" customHeight="1" x14ac:dyDescent="0.2">
      <c r="A23" s="20"/>
      <c r="B23" s="6" t="s">
        <v>43</v>
      </c>
      <c r="C23" s="10">
        <v>1</v>
      </c>
    </row>
    <row r="24" spans="1:4" ht="27.95" customHeight="1" x14ac:dyDescent="0.2">
      <c r="A24" s="20"/>
      <c r="B24" s="6" t="s">
        <v>44</v>
      </c>
      <c r="C24" s="10">
        <v>1</v>
      </c>
    </row>
    <row r="25" spans="1:4" ht="27.95" customHeight="1" x14ac:dyDescent="0.2">
      <c r="A25" s="20"/>
      <c r="B25" s="6" t="s">
        <v>45</v>
      </c>
      <c r="C25" s="10">
        <v>1</v>
      </c>
      <c r="D25" s="11">
        <f>(SUM(C21:C25)/5)</f>
        <v>1</v>
      </c>
    </row>
    <row r="26" spans="1:4" s="4" customFormat="1" x14ac:dyDescent="0.2">
      <c r="A26" s="7"/>
      <c r="B26" s="3"/>
    </row>
    <row r="27" spans="1:4" ht="27.95" customHeight="1" x14ac:dyDescent="0.2">
      <c r="A27" s="19" t="s">
        <v>11</v>
      </c>
      <c r="B27" s="5" t="s">
        <v>47</v>
      </c>
      <c r="C27" s="10">
        <v>1</v>
      </c>
    </row>
    <row r="28" spans="1:4" ht="27.95" customHeight="1" x14ac:dyDescent="0.2">
      <c r="A28" s="19"/>
      <c r="B28" s="5" t="s">
        <v>48</v>
      </c>
      <c r="C28" s="10"/>
    </row>
    <row r="29" spans="1:4" ht="27.95" customHeight="1" x14ac:dyDescent="0.2">
      <c r="A29" s="19"/>
      <c r="B29" s="5" t="s">
        <v>49</v>
      </c>
      <c r="C29" s="10">
        <v>1</v>
      </c>
    </row>
    <row r="30" spans="1:4" ht="27.95" customHeight="1" x14ac:dyDescent="0.2">
      <c r="A30" s="19"/>
      <c r="B30" s="5" t="s">
        <v>50</v>
      </c>
      <c r="C30" s="10"/>
    </row>
    <row r="31" spans="1:4" ht="27.95" customHeight="1" x14ac:dyDescent="0.2">
      <c r="A31" s="19"/>
      <c r="B31" s="5" t="s">
        <v>51</v>
      </c>
      <c r="C31" s="10">
        <v>1</v>
      </c>
    </row>
    <row r="32" spans="1:4" ht="27.95" customHeight="1" x14ac:dyDescent="0.2">
      <c r="A32" s="19"/>
      <c r="B32" s="5" t="s">
        <v>52</v>
      </c>
      <c r="C32" s="10"/>
    </row>
    <row r="33" spans="1:4" ht="27.95" customHeight="1" x14ac:dyDescent="0.2">
      <c r="A33" s="19"/>
      <c r="B33" s="5" t="s">
        <v>53</v>
      </c>
      <c r="C33" s="10">
        <v>1</v>
      </c>
    </row>
    <row r="34" spans="1:4" ht="27.95" customHeight="1" x14ac:dyDescent="0.2">
      <c r="A34" s="19"/>
      <c r="B34" s="5" t="s">
        <v>54</v>
      </c>
      <c r="C34" s="10"/>
    </row>
    <row r="35" spans="1:4" ht="27.95" customHeight="1" x14ac:dyDescent="0.2">
      <c r="A35" s="19"/>
      <c r="B35" s="5" t="s">
        <v>19</v>
      </c>
      <c r="C35" s="10"/>
    </row>
    <row r="36" spans="1:4" ht="27.95" customHeight="1" x14ac:dyDescent="0.2">
      <c r="A36" s="19"/>
      <c r="B36" s="5" t="s">
        <v>20</v>
      </c>
      <c r="C36" s="10">
        <v>1</v>
      </c>
    </row>
    <row r="37" spans="1:4" ht="27.95" customHeight="1" x14ac:dyDescent="0.2">
      <c r="A37" s="19"/>
      <c r="B37" s="5" t="s">
        <v>21</v>
      </c>
      <c r="C37" s="10"/>
    </row>
    <row r="38" spans="1:4" ht="27.95" customHeight="1" x14ac:dyDescent="0.2">
      <c r="A38" s="19"/>
      <c r="B38" s="5" t="s">
        <v>22</v>
      </c>
      <c r="C38" s="10"/>
      <c r="D38" s="11">
        <f>(SUM(C27:C38)/12)</f>
        <v>0.41666666666666669</v>
      </c>
    </row>
    <row r="39" spans="1:4" s="4" customFormat="1" x14ac:dyDescent="0.2">
      <c r="A39" s="7"/>
      <c r="B39" s="3"/>
    </row>
    <row r="40" spans="1:4" ht="27.95" customHeight="1" x14ac:dyDescent="0.2">
      <c r="A40" s="20" t="s">
        <v>12</v>
      </c>
      <c r="B40" s="6" t="s">
        <v>23</v>
      </c>
      <c r="C40" s="10">
        <v>1</v>
      </c>
    </row>
    <row r="41" spans="1:4" ht="27.95" customHeight="1" x14ac:dyDescent="0.2">
      <c r="A41" s="20"/>
      <c r="B41" s="6" t="s">
        <v>24</v>
      </c>
      <c r="C41" s="10">
        <v>1</v>
      </c>
    </row>
    <row r="42" spans="1:4" ht="27.95" customHeight="1" x14ac:dyDescent="0.2">
      <c r="A42" s="20"/>
      <c r="B42" s="6" t="s">
        <v>25</v>
      </c>
      <c r="C42" s="10">
        <v>1</v>
      </c>
    </row>
    <row r="43" spans="1:4" ht="27.95" customHeight="1" x14ac:dyDescent="0.2">
      <c r="A43" s="20"/>
      <c r="B43" s="6" t="s">
        <v>26</v>
      </c>
      <c r="C43" s="10"/>
    </row>
    <row r="44" spans="1:4" ht="27.95" customHeight="1" x14ac:dyDescent="0.2">
      <c r="A44" s="20"/>
      <c r="B44" s="6" t="s">
        <v>27</v>
      </c>
      <c r="C44" s="10"/>
    </row>
    <row r="45" spans="1:4" ht="27.95" customHeight="1" x14ac:dyDescent="0.2">
      <c r="A45" s="20"/>
      <c r="B45" s="6" t="s">
        <v>28</v>
      </c>
      <c r="C45" s="10"/>
      <c r="D45" s="11">
        <f>(SUM(C40:C45)/6)</f>
        <v>0.5</v>
      </c>
    </row>
    <row r="46" spans="1:4" s="4" customFormat="1" x14ac:dyDescent="0.2">
      <c r="A46" s="7"/>
      <c r="B46" s="3"/>
    </row>
    <row r="47" spans="1:4" ht="27.95" customHeight="1" x14ac:dyDescent="0.2">
      <c r="A47" s="19" t="s">
        <v>13</v>
      </c>
      <c r="B47" s="5" t="s">
        <v>30</v>
      </c>
      <c r="C47" s="10">
        <v>1</v>
      </c>
    </row>
    <row r="48" spans="1:4" ht="27.95" customHeight="1" x14ac:dyDescent="0.2">
      <c r="A48" s="19"/>
      <c r="B48" s="5" t="s">
        <v>31</v>
      </c>
      <c r="C48" s="10">
        <v>1</v>
      </c>
    </row>
    <row r="49" spans="1:4" ht="27.95" customHeight="1" x14ac:dyDescent="0.2">
      <c r="A49" s="19"/>
      <c r="B49" s="5" t="s">
        <v>32</v>
      </c>
      <c r="C49" s="10">
        <v>1</v>
      </c>
    </row>
    <row r="50" spans="1:4" ht="27.95" customHeight="1" x14ac:dyDescent="0.2">
      <c r="A50" s="19"/>
      <c r="B50" s="5" t="s">
        <v>33</v>
      </c>
      <c r="C50" s="10">
        <v>1</v>
      </c>
    </row>
    <row r="51" spans="1:4" ht="27.95" customHeight="1" x14ac:dyDescent="0.2">
      <c r="A51" s="19"/>
      <c r="B51" s="5" t="s">
        <v>34</v>
      </c>
      <c r="C51" s="10"/>
      <c r="D51" s="11">
        <f>(SUM(C47:C51)/5)</f>
        <v>0.8</v>
      </c>
    </row>
    <row r="52" spans="1:4" s="4" customFormat="1" x14ac:dyDescent="0.2">
      <c r="A52" s="7"/>
      <c r="B52" s="3"/>
    </row>
    <row r="53" spans="1:4" ht="27.95" customHeight="1" x14ac:dyDescent="0.2">
      <c r="A53" s="20" t="s">
        <v>14</v>
      </c>
      <c r="B53" s="6" t="s">
        <v>0</v>
      </c>
      <c r="C53" s="10"/>
    </row>
    <row r="54" spans="1:4" ht="27.95" customHeight="1" x14ac:dyDescent="0.2">
      <c r="A54" s="20"/>
      <c r="B54" s="6" t="s">
        <v>1</v>
      </c>
      <c r="C54" s="10"/>
    </row>
    <row r="55" spans="1:4" ht="27.95" customHeight="1" x14ac:dyDescent="0.2">
      <c r="A55" s="20"/>
      <c r="B55" s="6" t="s">
        <v>2</v>
      </c>
      <c r="C55" s="10"/>
    </row>
    <row r="56" spans="1:4" ht="27.95" customHeight="1" x14ac:dyDescent="0.2">
      <c r="A56" s="20"/>
      <c r="B56" s="6" t="s">
        <v>3</v>
      </c>
      <c r="C56" s="10">
        <v>1</v>
      </c>
    </row>
    <row r="57" spans="1:4" ht="27.95" customHeight="1" x14ac:dyDescent="0.2">
      <c r="A57" s="20"/>
      <c r="B57" s="6" t="s">
        <v>4</v>
      </c>
      <c r="C57" s="10"/>
    </row>
    <row r="58" spans="1:4" ht="27.95" customHeight="1" x14ac:dyDescent="0.2">
      <c r="A58" s="20"/>
      <c r="B58" s="6" t="s">
        <v>5</v>
      </c>
      <c r="C58" s="10"/>
      <c r="D58" s="11">
        <f>(SUM(C53:C58)/6)</f>
        <v>0.16666666666666666</v>
      </c>
    </row>
  </sheetData>
  <mergeCells count="8">
    <mergeCell ref="A47:A51"/>
    <mergeCell ref="A53:A58"/>
    <mergeCell ref="A3:A7"/>
    <mergeCell ref="A9:A13"/>
    <mergeCell ref="A15:A19"/>
    <mergeCell ref="A21:A25"/>
    <mergeCell ref="A27:A38"/>
    <mergeCell ref="A40:A45"/>
  </mergeCells>
  <phoneticPr fontId="1" type="noConversion"/>
  <pageMargins left="0.75000000000000011" right="0.75000000000000011" top="1" bottom="1" header="0.5" footer="0.5"/>
  <pageSetup paperSize="10" orientation="landscape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view="pageLayout" topLeftCell="A4" workbookViewId="0">
      <selection activeCell="A3" sqref="A3:B11"/>
    </sheetView>
  </sheetViews>
  <sheetFormatPr baseColWidth="10" defaultColWidth="10.75" defaultRowHeight="18.75" x14ac:dyDescent="0.3"/>
  <cols>
    <col min="1" max="1" width="47.25" style="12" customWidth="1"/>
    <col min="2" max="2" width="12.875" style="12" customWidth="1"/>
    <col min="3" max="16384" width="10.75" style="12"/>
  </cols>
  <sheetData>
    <row r="1" spans="1:2" x14ac:dyDescent="0.3">
      <c r="A1" s="13" t="s">
        <v>16</v>
      </c>
    </row>
    <row r="3" spans="1:2" ht="38.1" customHeight="1" x14ac:dyDescent="0.3">
      <c r="A3" s="17" t="s">
        <v>17</v>
      </c>
      <c r="B3" s="18" t="s">
        <v>18</v>
      </c>
    </row>
    <row r="4" spans="1:2" ht="27.95" customHeight="1" x14ac:dyDescent="0.3">
      <c r="A4" s="15" t="s">
        <v>57</v>
      </c>
      <c r="B4" s="14">
        <f>Signaux!D7</f>
        <v>0.4</v>
      </c>
    </row>
    <row r="5" spans="1:2" ht="27.95" customHeight="1" x14ac:dyDescent="0.3">
      <c r="A5" s="16" t="s">
        <v>63</v>
      </c>
      <c r="B5" s="14">
        <f>Signaux!D13</f>
        <v>0.8</v>
      </c>
    </row>
    <row r="6" spans="1:2" ht="27.95" customHeight="1" x14ac:dyDescent="0.3">
      <c r="A6" s="15" t="s">
        <v>69</v>
      </c>
      <c r="B6" s="14">
        <f>Signaux!D19</f>
        <v>0.4</v>
      </c>
    </row>
    <row r="7" spans="1:2" ht="27.95" customHeight="1" x14ac:dyDescent="0.3">
      <c r="A7" s="16" t="s">
        <v>40</v>
      </c>
      <c r="B7" s="14">
        <f>Signaux!D25</f>
        <v>1</v>
      </c>
    </row>
    <row r="8" spans="1:2" ht="27.95" customHeight="1" x14ac:dyDescent="0.3">
      <c r="A8" s="15" t="s">
        <v>46</v>
      </c>
      <c r="B8" s="14">
        <f>Signaux!D38</f>
        <v>0.41666666666666669</v>
      </c>
    </row>
    <row r="9" spans="1:2" ht="27.95" customHeight="1" x14ac:dyDescent="0.3">
      <c r="A9" s="16" t="s">
        <v>15</v>
      </c>
      <c r="B9" s="14">
        <f>Signaux!D45</f>
        <v>0.5</v>
      </c>
    </row>
    <row r="10" spans="1:2" ht="27.95" customHeight="1" x14ac:dyDescent="0.3">
      <c r="A10" s="15" t="s">
        <v>29</v>
      </c>
      <c r="B10" s="14">
        <f>Signaux!D51</f>
        <v>0.8</v>
      </c>
    </row>
    <row r="11" spans="1:2" ht="27.95" customHeight="1" x14ac:dyDescent="0.3">
      <c r="A11" s="16" t="s">
        <v>35</v>
      </c>
      <c r="B11" s="14">
        <f>Signaux!D58</f>
        <v>0.16666666666666666</v>
      </c>
    </row>
  </sheetData>
  <phoneticPr fontId="1" type="noConversion"/>
  <pageMargins left="0.75" right="0.75" top="1" bottom="1" header="0.5" footer="0.5"/>
  <pageSetup paperSize="10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Layout" workbookViewId="0"/>
  </sheetViews>
  <sheetFormatPr baseColWidth="10" defaultRowHeight="12.75" x14ac:dyDescent="0.2"/>
  <sheetData/>
  <phoneticPr fontId="1" type="noConversion"/>
  <pageMargins left="0.75000000000000011" right="0.75000000000000011" top="1" bottom="1" header="0.5" footer="0.5"/>
  <pageSetup paperSize="10" orientation="landscape" horizontalDpi="4294967292" verticalDpi="4294967292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Signaux</vt:lpstr>
      <vt:lpstr>Récapitulatif</vt:lpstr>
      <vt:lpstr>Diagramme</vt:lpstr>
    </vt:vector>
  </TitlesOfParts>
  <Company>CNRS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Damart</dc:creator>
  <cp:lastModifiedBy>RIBEIRO Suzy</cp:lastModifiedBy>
  <dcterms:created xsi:type="dcterms:W3CDTF">2014-03-05T10:04:21Z</dcterms:created>
  <dcterms:modified xsi:type="dcterms:W3CDTF">2015-09-04T10:04:00Z</dcterms:modified>
</cp:coreProperties>
</file>